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Downloads/"/>
    </mc:Choice>
  </mc:AlternateContent>
  <xr:revisionPtr revIDLastSave="0" documentId="13_ncr:1_{C29C0E3C-73E9-7043-A89C-2FA55CA4589D}" xr6:coauthVersionLast="45" xr6:coauthVersionMax="45" xr10:uidLastSave="{00000000-0000-0000-0000-000000000000}"/>
  <bookViews>
    <workbookView xWindow="25600" yWindow="460" windowWidth="25600" windowHeight="27160" xr2:uid="{20DA75D1-8FF7-B542-BB76-11E7B98D38FC}"/>
  </bookViews>
  <sheets>
    <sheet name="MODBUS Register" sheetId="1" r:id="rId1"/>
    <sheet name="XML" sheetId="3" r:id="rId2"/>
    <sheet name="Tags" sheetId="2" r:id="rId3"/>
  </sheets>
  <definedNames>
    <definedName name="_xlnm._FilterDatabase" localSheetId="0" hidden="1">'MODBUS Register'!$A$1:$Z$111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9" i="1" l="1"/>
  <c r="AB22" i="1"/>
  <c r="AB86" i="1"/>
  <c r="AB93" i="1"/>
  <c r="N9" i="1"/>
  <c r="N2" i="1"/>
  <c r="N15" i="1"/>
  <c r="N69" i="1"/>
  <c r="N16" i="1"/>
  <c r="N80" i="1"/>
  <c r="N25" i="1"/>
  <c r="N23" i="1"/>
  <c r="N24" i="1"/>
  <c r="N21" i="1"/>
  <c r="N43" i="1"/>
  <c r="N44" i="1"/>
  <c r="N45" i="1"/>
  <c r="N93" i="1"/>
  <c r="N94" i="1"/>
  <c r="N95" i="1"/>
  <c r="N96" i="1"/>
  <c r="N97" i="1"/>
  <c r="N56" i="1"/>
  <c r="N58" i="1"/>
  <c r="N64" i="1"/>
  <c r="N66" i="1"/>
  <c r="N65" i="1"/>
  <c r="N81" i="1"/>
  <c r="N82" i="1"/>
  <c r="N83" i="1"/>
  <c r="N26" i="1"/>
  <c r="N39" i="1"/>
  <c r="N98" i="1"/>
  <c r="N91" i="1"/>
  <c r="N90" i="1"/>
  <c r="N12" i="1"/>
  <c r="N13" i="1"/>
  <c r="N14" i="1"/>
  <c r="N104" i="1"/>
  <c r="N106" i="1"/>
  <c r="N108" i="1"/>
  <c r="N86" i="1"/>
  <c r="N31" i="1"/>
  <c r="N33" i="1"/>
  <c r="N35" i="1"/>
  <c r="N4" i="1"/>
  <c r="N6" i="1"/>
  <c r="N8" i="1"/>
  <c r="N47" i="1"/>
  <c r="N11" i="1"/>
  <c r="N68" i="1"/>
  <c r="N70" i="1"/>
  <c r="N71" i="1"/>
  <c r="N99" i="1"/>
  <c r="N111" i="1"/>
  <c r="N67" i="1"/>
  <c r="N36" i="1"/>
  <c r="N89" i="1"/>
  <c r="N92" i="1"/>
  <c r="N88" i="1"/>
  <c r="N87" i="1"/>
  <c r="N63" i="1"/>
  <c r="N73" i="1"/>
  <c r="N74" i="1"/>
  <c r="N75" i="1"/>
  <c r="N76" i="1"/>
  <c r="N41" i="1"/>
  <c r="N100" i="1"/>
  <c r="N101" i="1"/>
  <c r="N102" i="1"/>
  <c r="N103" i="1"/>
  <c r="N105" i="1"/>
  <c r="N107" i="1"/>
  <c r="N27" i="1"/>
  <c r="N28" i="1"/>
  <c r="N29" i="1"/>
  <c r="N30" i="1"/>
  <c r="N32" i="1"/>
  <c r="N34" i="1"/>
  <c r="N55" i="1"/>
  <c r="N110" i="1"/>
  <c r="N49" i="1"/>
  <c r="N3" i="1"/>
  <c r="N5" i="1"/>
  <c r="N7" i="1"/>
  <c r="N17" i="1"/>
  <c r="N18" i="1"/>
  <c r="N19" i="1"/>
  <c r="N20" i="1"/>
  <c r="N22" i="1"/>
  <c r="N37" i="1"/>
  <c r="N38" i="1"/>
  <c r="N40" i="1"/>
  <c r="N42" i="1"/>
  <c r="N46" i="1"/>
  <c r="N48" i="1"/>
  <c r="N50" i="1"/>
  <c r="N51" i="1"/>
  <c r="N52" i="1"/>
  <c r="N53" i="1"/>
  <c r="N54" i="1"/>
  <c r="N57" i="1"/>
  <c r="N59" i="1"/>
  <c r="N60" i="1"/>
  <c r="N61" i="1"/>
  <c r="N62" i="1"/>
  <c r="N72" i="1"/>
  <c r="N77" i="1"/>
  <c r="N78" i="1"/>
  <c r="N79" i="1"/>
  <c r="N84" i="1"/>
  <c r="N85" i="1"/>
  <c r="N109" i="1"/>
  <c r="N10" i="1"/>
  <c r="O110" i="1" l="1"/>
  <c r="O66" i="1" l="1"/>
  <c r="O46" i="1"/>
  <c r="O53" i="1"/>
  <c r="O70" i="1"/>
  <c r="O68" i="1"/>
  <c r="O71" i="1"/>
  <c r="O42" i="1"/>
  <c r="O85" i="1"/>
  <c r="O84" i="1"/>
  <c r="O78" i="1"/>
  <c r="O55" i="1"/>
  <c r="O92" i="1"/>
  <c r="O86" i="1"/>
  <c r="O43" i="1"/>
  <c r="O44" i="1"/>
  <c r="O94" i="1"/>
  <c r="O95" i="1"/>
  <c r="O96" i="1"/>
  <c r="O45" i="1"/>
  <c r="O93" i="1"/>
  <c r="O63" i="1"/>
  <c r="O76" i="1"/>
  <c r="O97" i="1"/>
  <c r="O11" i="1"/>
  <c r="O41" i="1"/>
  <c r="O30" i="1"/>
  <c r="O3" i="1"/>
  <c r="O103" i="1"/>
  <c r="O32" i="1"/>
  <c r="O5" i="1"/>
  <c r="O105" i="1"/>
  <c r="O34" i="1"/>
  <c r="O7" i="1"/>
  <c r="O107" i="1"/>
  <c r="O87" i="1"/>
  <c r="O89" i="1"/>
  <c r="O88" i="1"/>
  <c r="O16" i="1"/>
  <c r="O69" i="1"/>
  <c r="O80" i="1"/>
  <c r="O21" i="1"/>
  <c r="O2" i="1"/>
  <c r="O23" i="1"/>
  <c r="O25" i="1"/>
  <c r="O26" i="1"/>
  <c r="O39" i="1"/>
  <c r="O31" i="1"/>
  <c r="O4" i="1"/>
  <c r="O81" i="1"/>
  <c r="O12" i="1"/>
  <c r="O104" i="1"/>
  <c r="O33" i="1"/>
  <c r="O6" i="1"/>
  <c r="O82" i="1"/>
  <c r="O13" i="1"/>
  <c r="O106" i="1"/>
  <c r="O35" i="1"/>
  <c r="O8" i="1"/>
  <c r="O83" i="1"/>
  <c r="O14" i="1"/>
  <c r="O108" i="1"/>
  <c r="O90" i="1"/>
  <c r="O98" i="1"/>
  <c r="O91" i="1"/>
  <c r="O27" i="1"/>
  <c r="O73" i="1"/>
  <c r="O100" i="1"/>
  <c r="O28" i="1"/>
  <c r="O74" i="1"/>
  <c r="O101" i="1"/>
  <c r="O29" i="1"/>
  <c r="O75" i="1"/>
  <c r="O102" i="1"/>
  <c r="O99" i="1"/>
  <c r="O36" i="1"/>
  <c r="O111" i="1"/>
  <c r="O67" i="1"/>
  <c r="O51" i="1"/>
  <c r="O56" i="1"/>
  <c r="O57" i="1"/>
  <c r="O62" i="1"/>
  <c r="O61" i="1"/>
  <c r="O58" i="1"/>
  <c r="O59" i="1"/>
  <c r="O60" i="1"/>
  <c r="O18" i="1"/>
  <c r="O15" i="1"/>
  <c r="O38" i="1"/>
  <c r="O19" i="1"/>
  <c r="O20" i="1"/>
  <c r="O22" i="1"/>
  <c r="O109" i="1"/>
  <c r="O49" i="1"/>
  <c r="O52" i="1"/>
  <c r="O48" i="1"/>
  <c r="O50" i="1"/>
  <c r="O54" i="1"/>
  <c r="O47" i="1"/>
  <c r="O77" i="1"/>
  <c r="O40" i="1"/>
  <c r="O37" i="1"/>
  <c r="O17" i="1"/>
  <c r="O24" i="1"/>
  <c r="O79" i="1"/>
  <c r="O72" i="1"/>
  <c r="O65" i="1"/>
  <c r="V92" i="1"/>
  <c r="V43" i="1"/>
  <c r="V44" i="1"/>
  <c r="V45" i="1"/>
  <c r="V76" i="1"/>
  <c r="V97" i="1"/>
  <c r="V41" i="1"/>
  <c r="V30" i="1"/>
  <c r="V3" i="1"/>
  <c r="V103" i="1"/>
  <c r="V32" i="1"/>
  <c r="V5" i="1"/>
  <c r="V105" i="1"/>
  <c r="AB78" i="1" s="1"/>
  <c r="V34" i="1"/>
  <c r="AB79" i="1" s="1"/>
  <c r="V7" i="1"/>
  <c r="AB80" i="1" s="1"/>
  <c r="V107" i="1"/>
  <c r="V87" i="1"/>
  <c r="V89" i="1"/>
  <c r="AB89" i="1" s="1"/>
  <c r="V88" i="1"/>
  <c r="AB84" i="1" s="1"/>
  <c r="V16" i="1"/>
  <c r="V9" i="1"/>
  <c r="AB3" i="1" s="1"/>
  <c r="V2" i="1"/>
  <c r="V23" i="1"/>
  <c r="V25" i="1"/>
  <c r="V39" i="1"/>
  <c r="AB94" i="1" s="1"/>
  <c r="V31" i="1"/>
  <c r="AB95" i="1" s="1"/>
  <c r="V4" i="1"/>
  <c r="AB96" i="1" s="1"/>
  <c r="V81" i="1"/>
  <c r="AB26" i="1" s="1"/>
  <c r="V12" i="1"/>
  <c r="V104" i="1"/>
  <c r="V33" i="1"/>
  <c r="AB42" i="1" s="1"/>
  <c r="V6" i="1"/>
  <c r="V82" i="1"/>
  <c r="V13" i="1"/>
  <c r="AB35" i="1" s="1"/>
  <c r="V106" i="1"/>
  <c r="AB106" i="1" s="1"/>
  <c r="V35" i="1"/>
  <c r="V8" i="1"/>
  <c r="V83" i="1"/>
  <c r="V14" i="1"/>
  <c r="AB36" i="1" s="1"/>
  <c r="V108" i="1"/>
  <c r="V90" i="1"/>
  <c r="V98" i="1"/>
  <c r="AB111" i="1" s="1"/>
  <c r="V91" i="1"/>
  <c r="AB32" i="1" s="1"/>
  <c r="V27" i="1"/>
  <c r="AB72" i="1" s="1"/>
  <c r="V73" i="1"/>
  <c r="AB61" i="1" s="1"/>
  <c r="V100" i="1"/>
  <c r="V28" i="1"/>
  <c r="V74" i="1"/>
  <c r="V101" i="1"/>
  <c r="V29" i="1"/>
  <c r="V75" i="1"/>
  <c r="AB63" i="1" s="1"/>
  <c r="V102" i="1"/>
  <c r="AB53" i="1"/>
  <c r="V18" i="1"/>
  <c r="AB18" i="1" s="1"/>
  <c r="V15" i="1"/>
  <c r="V109" i="1"/>
  <c r="AB109" i="1" s="1"/>
  <c r="V47" i="1"/>
  <c r="V40" i="1"/>
  <c r="V10" i="1"/>
  <c r="AB49" i="1" s="1"/>
  <c r="AB4" i="1" l="1"/>
  <c r="AB43" i="1"/>
  <c r="AB104" i="1"/>
  <c r="AB99" i="1"/>
  <c r="AB33" i="1"/>
  <c r="AB110" i="1"/>
  <c r="A111" i="3" s="1"/>
  <c r="AB12" i="1"/>
  <c r="AB62" i="1"/>
  <c r="AB11" i="1"/>
  <c r="AB7" i="1"/>
  <c r="AB68" i="1"/>
  <c r="AB102" i="1"/>
  <c r="AB66" i="1"/>
  <c r="AB100" i="1"/>
  <c r="AB31" i="1"/>
  <c r="AB98" i="1"/>
  <c r="AB28" i="1"/>
  <c r="AB67" i="1"/>
  <c r="A68" i="3" s="1"/>
  <c r="AB101" i="1"/>
  <c r="AB46" i="1"/>
  <c r="AB8" i="1"/>
  <c r="AB27" i="1"/>
  <c r="AB59" i="1"/>
  <c r="AB87" i="1"/>
  <c r="AB81" i="1"/>
  <c r="AB39" i="1"/>
  <c r="AB108" i="1"/>
  <c r="AB45" i="1"/>
  <c r="AB6" i="1"/>
  <c r="AB82" i="1"/>
  <c r="AB10" i="1"/>
  <c r="AB23" i="1"/>
  <c r="AB83" i="1"/>
  <c r="AB85" i="1"/>
  <c r="AB105" i="1"/>
  <c r="AB90" i="1"/>
  <c r="AB91" i="1"/>
  <c r="AB74" i="1"/>
  <c r="AB37" i="1"/>
  <c r="AB55" i="1"/>
  <c r="AB41" i="1"/>
  <c r="AB51" i="1"/>
  <c r="AB56" i="1"/>
  <c r="AB77" i="1"/>
  <c r="AB69" i="1"/>
  <c r="A70" i="3" s="1"/>
  <c r="AB20" i="1"/>
  <c r="AB25" i="1"/>
  <c r="AB13" i="1"/>
  <c r="AB16" i="1"/>
  <c r="AB47" i="1"/>
  <c r="AB103" i="1"/>
  <c r="AB34" i="1"/>
  <c r="AB54" i="1"/>
  <c r="AB30" i="1"/>
  <c r="AB50" i="1"/>
  <c r="AB70" i="1"/>
  <c r="AB64" i="1"/>
  <c r="AB24" i="1"/>
  <c r="AB57" i="1"/>
  <c r="AB9" i="1"/>
  <c r="AB48" i="1"/>
  <c r="AB71" i="1"/>
  <c r="AB75" i="1"/>
  <c r="AB29" i="1"/>
  <c r="AB15" i="1"/>
  <c r="AB21" i="1"/>
  <c r="A22" i="3" s="1"/>
  <c r="AB88" i="1"/>
  <c r="AB97" i="1"/>
  <c r="AB2" i="1"/>
  <c r="A3" i="3" s="1"/>
  <c r="AB107" i="1"/>
  <c r="AB5" i="1"/>
  <c r="AB92" i="1"/>
  <c r="AB73" i="1"/>
  <c r="AB38" i="1"/>
  <c r="AB60" i="1"/>
  <c r="AB44" i="1"/>
  <c r="AB52" i="1"/>
  <c r="AB58" i="1"/>
  <c r="AB40" i="1"/>
  <c r="AB76" i="1"/>
  <c r="AB65" i="1"/>
  <c r="AB14" i="1"/>
  <c r="AB17" i="1"/>
  <c r="A27" i="3"/>
  <c r="A5" i="3"/>
  <c r="A12" i="3"/>
  <c r="A101" i="3"/>
  <c r="A11" i="3"/>
  <c r="A6" i="3"/>
  <c r="A102" i="3"/>
  <c r="A95" i="3"/>
  <c r="A79" i="3"/>
  <c r="A67" i="3"/>
  <c r="A31" i="3"/>
  <c r="A23" i="3"/>
  <c r="A19" i="3"/>
  <c r="A15" i="3"/>
  <c r="A75" i="3"/>
  <c r="A59" i="3"/>
  <c r="A51" i="3"/>
  <c r="A39" i="3"/>
  <c r="A71" i="3"/>
  <c r="A63" i="3"/>
  <c r="A55" i="3"/>
  <c r="A35" i="3"/>
  <c r="A106" i="3"/>
  <c r="A107" i="3"/>
  <c r="A91" i="3"/>
  <c r="A110" i="3"/>
  <c r="A98" i="3"/>
  <c r="A94" i="3"/>
  <c r="A90" i="3"/>
  <c r="A86" i="3"/>
  <c r="A88" i="3"/>
  <c r="A82" i="3"/>
  <c r="A78" i="3"/>
  <c r="A74" i="3"/>
  <c r="A66" i="3"/>
  <c r="A62" i="3"/>
  <c r="A58" i="3"/>
  <c r="A54" i="3"/>
  <c r="A50" i="3"/>
  <c r="A46" i="3"/>
  <c r="A42" i="3"/>
  <c r="A38" i="3"/>
  <c r="A34" i="3"/>
  <c r="A30" i="3"/>
  <c r="A26" i="3"/>
  <c r="A18" i="3"/>
  <c r="A14" i="3"/>
  <c r="A10" i="3"/>
  <c r="A99" i="3"/>
  <c r="A43" i="3"/>
  <c r="A7" i="3"/>
  <c r="A109" i="3"/>
  <c r="A105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41" i="3"/>
  <c r="A37" i="3"/>
  <c r="A33" i="3"/>
  <c r="A29" i="3"/>
  <c r="A25" i="3"/>
  <c r="A21" i="3"/>
  <c r="A17" i="3"/>
  <c r="A13" i="3"/>
  <c r="A9" i="3"/>
  <c r="A83" i="3"/>
  <c r="A108" i="3"/>
  <c r="A104" i="3"/>
  <c r="A100" i="3"/>
  <c r="A96" i="3"/>
  <c r="A92" i="3"/>
  <c r="A84" i="3"/>
  <c r="A80" i="3"/>
  <c r="A76" i="3"/>
  <c r="A72" i="3"/>
  <c r="A64" i="3"/>
  <c r="A60" i="3"/>
  <c r="A56" i="3"/>
  <c r="A52" i="3"/>
  <c r="A48" i="3"/>
  <c r="A44" i="3"/>
  <c r="A40" i="3"/>
  <c r="A36" i="3"/>
  <c r="A32" i="3"/>
  <c r="A28" i="3"/>
  <c r="A24" i="3"/>
  <c r="A20" i="3"/>
  <c r="A16" i="3"/>
  <c r="A8" i="3"/>
  <c r="A4" i="3"/>
  <c r="A112" i="3"/>
  <c r="A103" i="3"/>
  <c r="A87" i="3"/>
  <c r="A47" i="3"/>
</calcChain>
</file>

<file path=xl/sharedStrings.xml><?xml version="1.0" encoding="utf-8"?>
<sst xmlns="http://schemas.openxmlformats.org/spreadsheetml/2006/main" count="1268" uniqueCount="387">
  <si>
    <t xml:space="preserve">0x02 </t>
  </si>
  <si>
    <t xml:space="preserve">- </t>
  </si>
  <si>
    <t xml:space="preserve">Bool </t>
  </si>
  <si>
    <t xml:space="preserve">0x03/0x06 </t>
  </si>
  <si>
    <t xml:space="preserve">0x04 </t>
  </si>
  <si>
    <t xml:space="preserve">U16 </t>
  </si>
  <si>
    <t xml:space="preserve">0x06 </t>
  </si>
  <si>
    <t xml:space="preserve">String </t>
  </si>
  <si>
    <t xml:space="preserve">RO </t>
  </si>
  <si>
    <t xml:space="preserve">0x0E </t>
  </si>
  <si>
    <t xml:space="preserve">0x1E </t>
  </si>
  <si>
    <t xml:space="preserve">0x20 </t>
  </si>
  <si>
    <t xml:space="preserve">0x22 </t>
  </si>
  <si>
    <t xml:space="preserve">0x24 </t>
  </si>
  <si>
    <t xml:space="preserve">0x26 </t>
  </si>
  <si>
    <t xml:space="preserve">0x2E </t>
  </si>
  <si>
    <t xml:space="preserve">0x36 </t>
  </si>
  <si>
    <t xml:space="preserve">0x38 </t>
  </si>
  <si>
    <t xml:space="preserve">0x64 </t>
  </si>
  <si>
    <t xml:space="preserve">Float </t>
  </si>
  <si>
    <t xml:space="preserve">0x68 </t>
  </si>
  <si>
    <t xml:space="preserve">U32 </t>
  </si>
  <si>
    <t xml:space="preserve">0x6A </t>
  </si>
  <si>
    <t xml:space="preserve">0x6C </t>
  </si>
  <si>
    <t xml:space="preserve">0x6E </t>
  </si>
  <si>
    <t xml:space="preserve">Wh </t>
  </si>
  <si>
    <t xml:space="preserve">0x70 </t>
  </si>
  <si>
    <t xml:space="preserve">0x72 </t>
  </si>
  <si>
    <t xml:space="preserve">0x74 </t>
  </si>
  <si>
    <t xml:space="preserve">0x76 </t>
  </si>
  <si>
    <t xml:space="preserve">0x78 </t>
  </si>
  <si>
    <t xml:space="preserve">0x7A </t>
  </si>
  <si>
    <t xml:space="preserve">0x7C </t>
  </si>
  <si>
    <t xml:space="preserve">0x90 </t>
  </si>
  <si>
    <t xml:space="preserve">0x96 </t>
  </si>
  <si>
    <t xml:space="preserve">0x98 </t>
  </si>
  <si>
    <t xml:space="preserve">0x9A </t>
  </si>
  <si>
    <t xml:space="preserve">0x9C </t>
  </si>
  <si>
    <t xml:space="preserve">0x9E </t>
  </si>
  <si>
    <t xml:space="preserve">0xA0 </t>
  </si>
  <si>
    <t xml:space="preserve">0xA2 </t>
  </si>
  <si>
    <t xml:space="preserve">0xA4 </t>
  </si>
  <si>
    <t xml:space="preserve">0xA6 </t>
  </si>
  <si>
    <t xml:space="preserve">0xA8 </t>
  </si>
  <si>
    <t xml:space="preserve">0xAA </t>
  </si>
  <si>
    <t xml:space="preserve">0xAC </t>
  </si>
  <si>
    <t xml:space="preserve">0xAE </t>
  </si>
  <si>
    <t xml:space="preserve">0xB2 </t>
  </si>
  <si>
    <t xml:space="preserve">0xBE </t>
  </si>
  <si>
    <t xml:space="preserve">0xC2 </t>
  </si>
  <si>
    <t xml:space="preserve">0xC8 </t>
  </si>
  <si>
    <t xml:space="preserve">0xCA </t>
  </si>
  <si>
    <t xml:space="preserve">0xD0 </t>
  </si>
  <si>
    <t xml:space="preserve">0xD2 </t>
  </si>
  <si>
    <t xml:space="preserve">0xD6 </t>
  </si>
  <si>
    <t xml:space="preserve">0xD8 </t>
  </si>
  <si>
    <t xml:space="preserve">0xDA </t>
  </si>
  <si>
    <t xml:space="preserve">0xDC </t>
  </si>
  <si>
    <t xml:space="preserve">0xDE </t>
  </si>
  <si>
    <t xml:space="preserve">0xE0 </t>
  </si>
  <si>
    <t xml:space="preserve">0xE2 </t>
  </si>
  <si>
    <t xml:space="preserve">0xE4 </t>
  </si>
  <si>
    <t xml:space="preserve">0xE6 </t>
  </si>
  <si>
    <t xml:space="preserve">0xE8 </t>
  </si>
  <si>
    <t xml:space="preserve">0xEA </t>
  </si>
  <si>
    <t xml:space="preserve">0xEC </t>
  </si>
  <si>
    <t xml:space="preserve">0xEE </t>
  </si>
  <si>
    <t xml:space="preserve">0xF0 </t>
  </si>
  <si>
    <t xml:space="preserve">0xF2 </t>
  </si>
  <si>
    <t xml:space="preserve">0xF4 </t>
  </si>
  <si>
    <t xml:space="preserve">0xF6 </t>
  </si>
  <si>
    <t xml:space="preserve">0xF8 </t>
  </si>
  <si>
    <t xml:space="preserve">0xFA </t>
  </si>
  <si>
    <t xml:space="preserve">0xFC </t>
  </si>
  <si>
    <t xml:space="preserve">0xFE </t>
  </si>
  <si>
    <t xml:space="preserve">0x100 </t>
  </si>
  <si>
    <t xml:space="preserve">0x102 </t>
  </si>
  <si>
    <t xml:space="preserve">0x104 </t>
  </si>
  <si>
    <t xml:space="preserve">0x10A </t>
  </si>
  <si>
    <t xml:space="preserve">0x10C </t>
  </si>
  <si>
    <t xml:space="preserve">0x10E </t>
  </si>
  <si>
    <t xml:space="preserve">0x114 </t>
  </si>
  <si>
    <t xml:space="preserve">0x116 </t>
  </si>
  <si>
    <t xml:space="preserve">0x118 </t>
  </si>
  <si>
    <t xml:space="preserve">0x11E </t>
  </si>
  <si>
    <t xml:space="preserve">0x140 </t>
  </si>
  <si>
    <t xml:space="preserve">0x142 </t>
  </si>
  <si>
    <t xml:space="preserve">0x144 </t>
  </si>
  <si>
    <t xml:space="preserve">0x146 </t>
  </si>
  <si>
    <t xml:space="preserve">0x180 </t>
  </si>
  <si>
    <t xml:space="preserve">0x1A0 </t>
  </si>
  <si>
    <t xml:space="preserve">0x1A2 </t>
  </si>
  <si>
    <t xml:space="preserve">0x1A4 </t>
  </si>
  <si>
    <t xml:space="preserve">0x1AC </t>
  </si>
  <si>
    <t xml:space="preserve">0x1B4 </t>
  </si>
  <si>
    <t xml:space="preserve">0x1BC </t>
  </si>
  <si>
    <t xml:space="preserve">0x1BE </t>
  </si>
  <si>
    <t xml:space="preserve">0x1C6 </t>
  </si>
  <si>
    <t xml:space="preserve">0x200 </t>
  </si>
  <si>
    <t xml:space="preserve">0x202 </t>
  </si>
  <si>
    <t xml:space="preserve">0x203 </t>
  </si>
  <si>
    <t xml:space="preserve">0x205 </t>
  </si>
  <si>
    <t xml:space="preserve">0x20D </t>
  </si>
  <si>
    <t xml:space="preserve">0x20F </t>
  </si>
  <si>
    <t xml:space="preserve">0x211 </t>
  </si>
  <si>
    <t xml:space="preserve">0x213 </t>
  </si>
  <si>
    <t xml:space="preserve">0x214 </t>
  </si>
  <si>
    <t xml:space="preserve">0x217 </t>
  </si>
  <si>
    <t xml:space="preserve">0x227 </t>
  </si>
  <si>
    <t xml:space="preserve">0x22F </t>
  </si>
  <si>
    <t xml:space="preserve">0x23F </t>
  </si>
  <si>
    <t xml:space="preserve">S16 </t>
  </si>
  <si>
    <t xml:space="preserve">0x240 </t>
  </si>
  <si>
    <t xml:space="preserve">0x241 </t>
  </si>
  <si>
    <t xml:space="preserve">0x243 </t>
  </si>
  <si>
    <t xml:space="preserve">0x246 </t>
  </si>
  <si>
    <t xml:space="preserve">0x24A </t>
  </si>
  <si>
    <t xml:space="preserve">0x24C </t>
  </si>
  <si>
    <t xml:space="preserve">0x300 </t>
  </si>
  <si>
    <t xml:space="preserve">0x320 </t>
  </si>
  <si>
    <t>Adresse</t>
  </si>
  <si>
    <t>Beschreibung</t>
  </si>
  <si>
    <t>Einheit</t>
  </si>
  <si>
    <t>Format</t>
  </si>
  <si>
    <t>Zugriff</t>
  </si>
  <si>
    <t>Funktion</t>
  </si>
  <si>
    <t>W</t>
  </si>
  <si>
    <t>0x03</t>
  </si>
  <si>
    <t>VA</t>
  </si>
  <si>
    <t>Anzahl Register</t>
  </si>
  <si>
    <t>Tag</t>
  </si>
  <si>
    <t>&lt;ModbusCmd Title="</t>
  </si>
  <si>
    <t>" Comment="</t>
  </si>
  <si>
    <t>" ModbusAddress="</t>
  </si>
  <si>
    <t>" ModbusCmd="</t>
  </si>
  <si>
    <t>" ModbusDataType="</t>
  </si>
  <si>
    <t>" ModbusPollingCycle="</t>
  </si>
  <si>
    <t>" Analog="</t>
  </si>
  <si>
    <t>" Sensor="</t>
  </si>
  <si>
    <t>" SourceValHigh="</t>
  </si>
  <si>
    <t>" DestValHigh="</t>
  </si>
  <si>
    <t>"/&gt;</t>
  </si>
  <si>
    <t>ModbusCmd</t>
  </si>
  <si>
    <t>ModbusDataType</t>
  </si>
  <si>
    <t>ModbusPollingCycle</t>
  </si>
  <si>
    <t>Analog</t>
  </si>
  <si>
    <t>Sensor</t>
  </si>
  <si>
    <t>SourceValueHigh</t>
  </si>
  <si>
    <t>DestValHigh</t>
  </si>
  <si>
    <t>Erläuterung</t>
  </si>
  <si>
    <t>Total active power (powermeter)</t>
  </si>
  <si>
    <t>Sensor position 1 (home consumption): (+) House consumption, (-) generation
Sensor position 2 (grid connection): (+) Power supply, (-) feed-in</t>
  </si>
  <si>
    <t>Total reactive power (powermeter)</t>
  </si>
  <si>
    <t>Sensor position 2 (grid connection):
(+) Power supply, (-) feed-in
Sensor position 1 (home consumption): (+) House consumption, (-) generation</t>
  </si>
  <si>
    <t>Total apparent power (powermeter)</t>
  </si>
  <si>
    <t>v</t>
  </si>
  <si>
    <t>true</t>
  </si>
  <si>
    <t>MODBUS Enable</t>
  </si>
  <si>
    <t>MODBUS Unit-ID</t>
  </si>
  <si>
    <t>Inverter article number</t>
  </si>
  <si>
    <t>Inverter serial number</t>
  </si>
  <si>
    <t>Number of bidirectional converter</t>
  </si>
  <si>
    <t>Number of AC phases</t>
  </si>
  <si>
    <t>Number of PV strings</t>
  </si>
  <si>
    <t>Hardware-Version</t>
  </si>
  <si>
    <t>Software-Version Maincontroller (MC)</t>
  </si>
  <si>
    <t>Software-Version IO-Controller (IOC)</t>
  </si>
  <si>
    <t>Power-ID</t>
  </si>
  <si>
    <t>Inverter state</t>
  </si>
  <si>
    <t>Total DC power</t>
  </si>
  <si>
    <t>State of energy manager</t>
  </si>
  <si>
    <t>Home own consumption from battery</t>
  </si>
  <si>
    <t>Home own consumption from grid</t>
  </si>
  <si>
    <t>Total home consumption Battery</t>
  </si>
  <si>
    <t>Total home consumption Grid</t>
  </si>
  <si>
    <t>Total home consumption PV</t>
  </si>
  <si>
    <t>Home own consumption from PV</t>
  </si>
  <si>
    <t>Total home consumption</t>
  </si>
  <si>
    <t>Isolation resistance</t>
  </si>
  <si>
    <t>Power limit from EVU</t>
  </si>
  <si>
    <t>Total home consumption rate</t>
  </si>
  <si>
    <t>Worktime</t>
  </si>
  <si>
    <t>Actual cos φ</t>
  </si>
  <si>
    <t>Grid frequency</t>
  </si>
  <si>
    <t>Active power Phase 1</t>
  </si>
  <si>
    <t>Current Phase 1</t>
  </si>
  <si>
    <t>Voltage Phase 1</t>
  </si>
  <si>
    <t>Current Phase 2</t>
  </si>
  <si>
    <t>Active power Phase 2</t>
  </si>
  <si>
    <t>Voltage Phase 2</t>
  </si>
  <si>
    <t>Current Phase 3</t>
  </si>
  <si>
    <t>Active power Phase 3</t>
  </si>
  <si>
    <t>Voltage Phase 3</t>
  </si>
  <si>
    <t>Total AC active power</t>
  </si>
  <si>
    <t>Total AC reactive power</t>
  </si>
  <si>
    <t>Total AC apparent power</t>
  </si>
  <si>
    <t>Battery charge current</t>
  </si>
  <si>
    <t>Number of battery cycles</t>
  </si>
  <si>
    <t>Actual battery charge (-) / discharge (+) current</t>
  </si>
  <si>
    <t>PSSB fuse state</t>
  </si>
  <si>
    <t>Battery ready flag</t>
  </si>
  <si>
    <t>Act. state of charge</t>
  </si>
  <si>
    <t>Battery temperature</t>
  </si>
  <si>
    <t>Battery voltage</t>
  </si>
  <si>
    <t>Cos φ (powermeter)</t>
  </si>
  <si>
    <t>Frequency (powermeter)</t>
  </si>
  <si>
    <t>Current phase 1 (powermeter)</t>
  </si>
  <si>
    <t>Active power phase 1 (powermeter)</t>
  </si>
  <si>
    <t>Reactive power phase 1 (powermeter)</t>
  </si>
  <si>
    <t>Voltage phase 1 (powermeter)</t>
  </si>
  <si>
    <t>Apparent power phase 1 (powermeter)</t>
  </si>
  <si>
    <t>Active power phase 2 (powermeter)</t>
  </si>
  <si>
    <t>Current phase 2 (powermeter)</t>
  </si>
  <si>
    <t>Apparent power phase 2 (powermeter)</t>
  </si>
  <si>
    <t>Reactive power phase 2 (powermeter)</t>
  </si>
  <si>
    <t>Voltage phase 2 (powermeter)</t>
  </si>
  <si>
    <t>Current phase 3 (powermeter)</t>
  </si>
  <si>
    <t>Active power phase 3 (powermeter)</t>
  </si>
  <si>
    <t>Reactive power phase 3 (powermeter)</t>
  </si>
  <si>
    <t>Apparent power phase 3 (powermeter)</t>
  </si>
  <si>
    <t>Voltage phase 3 (powermeter)</t>
  </si>
  <si>
    <t>Current DC1</t>
  </si>
  <si>
    <t>Power DC1</t>
  </si>
  <si>
    <t>Voltage DC1</t>
  </si>
  <si>
    <t>Current DC2</t>
  </si>
  <si>
    <t>Power DC2</t>
  </si>
  <si>
    <t>Voltage DC2</t>
  </si>
  <si>
    <t>Current DC3</t>
  </si>
  <si>
    <t>Power DC3</t>
  </si>
  <si>
    <t>Voltage DC3</t>
  </si>
  <si>
    <t>Total yield</t>
  </si>
  <si>
    <t>Daily yield</t>
  </si>
  <si>
    <t>Yearly yield</t>
  </si>
  <si>
    <t>Monthly yield</t>
  </si>
  <si>
    <t>Inverter network name</t>
  </si>
  <si>
    <t>IP enable</t>
  </si>
  <si>
    <t>Manual IP / Auto-IP</t>
  </si>
  <si>
    <t>IP-address</t>
  </si>
  <si>
    <t>IP-subnetmask</t>
  </si>
  <si>
    <t>IP-gateway</t>
  </si>
  <si>
    <t>IP-auto-DNS</t>
  </si>
  <si>
    <t>IP-DNS1</t>
  </si>
  <si>
    <t>IP-DNS2</t>
  </si>
  <si>
    <t>Battery gross capacity</t>
  </si>
  <si>
    <t>Battery actual SOC</t>
  </si>
  <si>
    <t>Firmware Maincontroller (MC)</t>
  </si>
  <si>
    <t>Battery Manufacturer</t>
  </si>
  <si>
    <t>Battery Model ID</t>
  </si>
  <si>
    <t>Battery Serial Number</t>
  </si>
  <si>
    <t>Work Capacity</t>
  </si>
  <si>
    <t>Inverter Max Power</t>
  </si>
  <si>
    <t>Inverter Peak Generation Power Scale Factor</t>
  </si>
  <si>
    <t>Inverter Manufacturer</t>
  </si>
  <si>
    <t>Inverter Model ID</t>
  </si>
  <si>
    <t>Inverter Serial Number</t>
  </si>
  <si>
    <t>Inverter Generation Power (actual)</t>
  </si>
  <si>
    <t>Power Scale Factor</t>
  </si>
  <si>
    <t>Generation Energy</t>
  </si>
  <si>
    <t>Energy Scale Factor</t>
  </si>
  <si>
    <t>Actual battery charge/discharge power</t>
  </si>
  <si>
    <t>Battery Firmware</t>
  </si>
  <si>
    <t>Battery Type</t>
  </si>
  <si>
    <t>Productname (e.g. PLENTICORE plus)</t>
  </si>
  <si>
    <t>Power class (e.g. 10)</t>
  </si>
  <si>
    <t>" Unit="&amp;lt;</t>
  </si>
  <si>
    <t>%</t>
  </si>
  <si>
    <t>&lt;?xml version="1.0" encoding="utf-8"?&gt;</t>
  </si>
  <si>
    <t>&lt;Modbus Title="PikoIQ" Comment="" Channel="71"&gt;</t>
  </si>
  <si>
    <t>&lt;/Modbus&gt;</t>
  </si>
  <si>
    <t>-</t>
  </si>
  <si>
    <t>°C</t>
  </si>
  <si>
    <t>A</t>
  </si>
  <si>
    <t>Ah</t>
  </si>
  <si>
    <t>Hz</t>
  </si>
  <si>
    <t>Ohm</t>
  </si>
  <si>
    <t>s</t>
  </si>
  <si>
    <t>V</t>
  </si>
  <si>
    <t>Var</t>
  </si>
  <si>
    <t>Wh</t>
  </si>
  <si>
    <t>R/W</t>
  </si>
  <si>
    <t>0x03/0x06</t>
  </si>
  <si>
    <t>Aktiv</t>
  </si>
  <si>
    <t>v.3</t>
  </si>
  <si>
    <t>false</t>
  </si>
  <si>
    <t>&amp;gt;</t>
  </si>
  <si>
    <t>Check</t>
  </si>
  <si>
    <t>ok</t>
  </si>
  <si>
    <t>v.1</t>
  </si>
  <si>
    <t>nok</t>
  </si>
  <si>
    <t>kWh</t>
  </si>
  <si>
    <t>h</t>
  </si>
  <si>
    <t>MΩ</t>
  </si>
  <si>
    <t>Actual battery charge (-) - discharge (+) current</t>
  </si>
  <si>
    <t>Actual battery charge (-) - discharge (+) power</t>
  </si>
  <si>
    <t>Manual IP - Auto-IP</t>
  </si>
  <si>
    <t>Grund</t>
  </si>
  <si>
    <t>String</t>
  </si>
  <si>
    <t>kein Wert</t>
  </si>
  <si>
    <t>Wert 1 ???</t>
  </si>
  <si>
    <t>???</t>
  </si>
  <si>
    <t>Wert nicht erklärbar</t>
  </si>
  <si>
    <t>Kommentar</t>
  </si>
  <si>
    <t>Batterie Aktueller Ladezustand</t>
  </si>
  <si>
    <t>Batterie Ladestrom</t>
  </si>
  <si>
    <t>Batterie Verfügbarkeit</t>
  </si>
  <si>
    <t>Batterie Temperatur</t>
  </si>
  <si>
    <t>Batterie Typ</t>
  </si>
  <si>
    <t>Batterie Spannung</t>
  </si>
  <si>
    <t>Eigenverbrauch Batterie</t>
  </si>
  <si>
    <t>Eigenverbrauch Netz</t>
  </si>
  <si>
    <t>Eigenverbrauch PV</t>
  </si>
  <si>
    <t>IP aktiv</t>
  </si>
  <si>
    <t>IP automatischer DNS</t>
  </si>
  <si>
    <t>IP manuell - automatisch</t>
  </si>
  <si>
    <t>MODBUS aktiv</t>
  </si>
  <si>
    <t>MODBUS Adresse</t>
  </si>
  <si>
    <t>Gesamteigenverbrauch</t>
  </si>
  <si>
    <t>Gesamteigenverbrauch Batterie</t>
  </si>
  <si>
    <t>Gesamteigenverbrauch Netz</t>
  </si>
  <si>
    <t>Gesamteigenverbrauch PV</t>
  </si>
  <si>
    <t>Gesamteigenverbrauchsrate</t>
  </si>
  <si>
    <t>Batterie Aktuelle Ladung (-) Entladung (+) Leistung</t>
  </si>
  <si>
    <t>Batterie Aktuelle Ladung (-) Entladung (+) Strom</t>
  </si>
  <si>
    <t>Batterie Anzahl Ladezyklen</t>
  </si>
  <si>
    <t>Netz Gesamtblindleistung</t>
  </si>
  <si>
    <t>PV Ertrag gesamt</t>
  </si>
  <si>
    <t>PV Ertrag Jahr</t>
  </si>
  <si>
    <t>PV Ertrag Monat</t>
  </si>
  <si>
    <t>PV Ertrag Tag</t>
  </si>
  <si>
    <t>PV Gesamtgleichstrom</t>
  </si>
  <si>
    <t>PV Gesamtscheinleistung</t>
  </si>
  <si>
    <t>PV Gesamtwirkleistung</t>
  </si>
  <si>
    <t>PV Isolationswiderstand</t>
  </si>
  <si>
    <t>PV Leistung DC 1</t>
  </si>
  <si>
    <t>PV Leistung DC 2</t>
  </si>
  <si>
    <t>PV Leistung DC 3</t>
  </si>
  <si>
    <t>Netz Frequenz</t>
  </si>
  <si>
    <t>Batterie PSSB Sicherung Status</t>
  </si>
  <si>
    <t>Netz Gesamtscheinleistung</t>
  </si>
  <si>
    <t>Netz Gesamtwirkleistung</t>
  </si>
  <si>
    <t>PV Spannung DC1</t>
  </si>
  <si>
    <t>PV Spannung DC2</t>
  </si>
  <si>
    <t>PV Spannung DC3</t>
  </si>
  <si>
    <t>Netz Spannung Phase 1</t>
  </si>
  <si>
    <t>Netz Spannung Phase 2</t>
  </si>
  <si>
    <t>Netz Spannung Phase 3</t>
  </si>
  <si>
    <t>PV Strom DC1</t>
  </si>
  <si>
    <t>PV Strom DC2</t>
  </si>
  <si>
    <t>PV Strom DC3</t>
  </si>
  <si>
    <t>PV Strom Phase 1</t>
  </si>
  <si>
    <t>PV Strom Phase 2</t>
  </si>
  <si>
    <t>PV Strom Phase 3</t>
  </si>
  <si>
    <t>PV Wechselrichter Maximale Leistung</t>
  </si>
  <si>
    <t>PV Wechselrichter  Status</t>
  </si>
  <si>
    <t>PV Wirkleistung Phase 1</t>
  </si>
  <si>
    <t>PV Wirkleistung Phase 2</t>
  </si>
  <si>
    <t>PV Wirkleistung Phase 3</t>
  </si>
  <si>
    <t>PV Aktuelle Wechselrichter Erzeugungsleistung</t>
  </si>
  <si>
    <t>PV Anzahl AC Phasen</t>
  </si>
  <si>
    <t>PV Anzahl bidirektionaler Konverter</t>
  </si>
  <si>
    <t>PV Anzahl PV Strings</t>
  </si>
  <si>
    <t>PV Wechselrichter Betriebsstunden</t>
  </si>
  <si>
    <t>PV Aktueller cos φ</t>
  </si>
  <si>
    <t>PV Netzfrequenz</t>
  </si>
  <si>
    <t>PV Gesamtblindleistung</t>
  </si>
  <si>
    <t>PV Leistungsbegrenzung vom EVU</t>
  </si>
  <si>
    <t>PV Spannung Phase 1</t>
  </si>
  <si>
    <t>PV Spannung Phase 2</t>
  </si>
  <si>
    <t>PV Spannung Phase 3</t>
  </si>
  <si>
    <t>Netz Blindleistung Phase 1</t>
  </si>
  <si>
    <t>Netz Blindleistung Phase 2</t>
  </si>
  <si>
    <t>Netz Blindleistung Phase 3</t>
  </si>
  <si>
    <t>Netz cos φ</t>
  </si>
  <si>
    <t>Netz Scheinleistung Phase 1</t>
  </si>
  <si>
    <t>Netz Scheinleistung Phase 2</t>
  </si>
  <si>
    <t>Netz Scheinleistung Phase 3</t>
  </si>
  <si>
    <t>Netz Status Energy Manager</t>
  </si>
  <si>
    <t>Netz Strom Phase 1</t>
  </si>
  <si>
    <t>Netz Strom Phase 2</t>
  </si>
  <si>
    <t>Netz Strom Phase 3</t>
  </si>
  <si>
    <t>Netz Wirkleistung Phase 1</t>
  </si>
  <si>
    <t>Netz Wirkleistung Phase 2</t>
  </si>
  <si>
    <t>Netz Wirkleistung Phase 3</t>
  </si>
  <si>
    <t>Title original</t>
  </si>
  <si>
    <t>Titel</t>
  </si>
  <si>
    <t>Prio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</si>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</sst>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/>
    <xf numFmtId="0" fontId="0" fillId="3" borderId="0" xfId="0" applyFont="1" applyFill="1" applyAlignment="1">
      <alignment wrapText="1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EAE0E-8C5E-6F4E-8902-C0D6E667A5C9}">
  <dimension ref="A1:AB111"/>
  <sheetViews>
    <sheetView tabSelected="1" zoomScale="130" zoomScaleNormal="130" workbookViewId="0">
      <pane ySplit="1" topLeftCell="A2" activePane="bottomLeft" state="frozen"/>
      <selection pane="bottomLeft"/>
    </sheetView>
  </sheetViews>
  <sheetFormatPr baseColWidth="10" defaultRowHeight="16" x14ac:dyDescent="0.2"/>
  <cols>
    <col min="1" max="2" width="10.1640625" style="1" bestFit="1" customWidth="1"/>
    <col min="3" max="3" width="44.6640625" style="1" bestFit="1" customWidth="1"/>
    <col min="4" max="4" width="52.6640625" style="1" bestFit="1" customWidth="1"/>
    <col min="5" max="5" width="9.33203125" style="1" bestFit="1" customWidth="1"/>
    <col min="6" max="6" width="9.6640625" style="1" bestFit="1" customWidth="1"/>
    <col min="7" max="7" width="16.5" style="1" bestFit="1" customWidth="1"/>
    <col min="8" max="8" width="9.1640625" style="1" bestFit="1" customWidth="1"/>
    <col min="9" max="9" width="10.6640625" style="1" bestFit="1" customWidth="1"/>
    <col min="10" max="10" width="10.83203125" style="2"/>
    <col min="11" max="11" width="10.83203125" style="3"/>
    <col min="12" max="12" width="18" style="3" bestFit="1" customWidth="1"/>
    <col min="13" max="14" width="10.83203125" style="3"/>
    <col min="15" max="15" width="41.5" style="4" bestFit="1" customWidth="1"/>
    <col min="16" max="16" width="44.5" style="4" bestFit="1" customWidth="1"/>
    <col min="17" max="17" width="13.33203125" style="2" bestFit="1" customWidth="1"/>
    <col min="18" max="18" width="16.33203125" style="3" bestFit="1" customWidth="1"/>
    <col min="19" max="19" width="17.83203125" style="3" bestFit="1" customWidth="1"/>
    <col min="20" max="20" width="22.5" style="3" bestFit="1" customWidth="1"/>
    <col min="21" max="21" width="12.1640625" style="3" bestFit="1" customWidth="1"/>
    <col min="22" max="23" width="11.83203125" style="3" bestFit="1" customWidth="1"/>
    <col min="24" max="24" width="11.6640625" style="3" bestFit="1" customWidth="1"/>
    <col min="25" max="25" width="17.5" style="2" bestFit="1" customWidth="1"/>
    <col min="26" max="26" width="13.6640625" style="2" bestFit="1" customWidth="1"/>
    <col min="27" max="27" width="10.83203125" style="2"/>
    <col min="28" max="28" width="225.83203125" style="5" bestFit="1" customWidth="1"/>
    <col min="29" max="16384" width="10.83203125" style="2"/>
  </cols>
  <sheetData>
    <row r="1" spans="1:28" x14ac:dyDescent="0.2">
      <c r="A1" s="1" t="s">
        <v>120</v>
      </c>
      <c r="B1" s="1" t="s">
        <v>120</v>
      </c>
      <c r="C1" s="1" t="s">
        <v>121</v>
      </c>
      <c r="D1" s="1" t="s">
        <v>149</v>
      </c>
      <c r="E1" s="1" t="s">
        <v>122</v>
      </c>
      <c r="F1" s="1" t="s">
        <v>123</v>
      </c>
      <c r="G1" s="1" t="s">
        <v>129</v>
      </c>
      <c r="H1" s="1" t="s">
        <v>124</v>
      </c>
      <c r="I1" s="1" t="s">
        <v>125</v>
      </c>
      <c r="K1" s="3" t="s">
        <v>285</v>
      </c>
      <c r="L1" s="3" t="s">
        <v>295</v>
      </c>
      <c r="M1" s="3" t="s">
        <v>385</v>
      </c>
      <c r="N1" s="3" t="s">
        <v>281</v>
      </c>
      <c r="O1" s="4" t="s">
        <v>383</v>
      </c>
      <c r="P1" s="4" t="s">
        <v>384</v>
      </c>
      <c r="Q1" s="2" t="s">
        <v>301</v>
      </c>
      <c r="R1" s="3" t="s">
        <v>142</v>
      </c>
      <c r="S1" s="3" t="s">
        <v>143</v>
      </c>
      <c r="T1" s="3" t="s">
        <v>144</v>
      </c>
      <c r="U1" s="3" t="s">
        <v>123</v>
      </c>
      <c r="V1" s="3" t="s">
        <v>122</v>
      </c>
      <c r="W1" s="3" t="s">
        <v>145</v>
      </c>
      <c r="X1" s="3" t="s">
        <v>146</v>
      </c>
      <c r="Y1" s="2" t="s">
        <v>147</v>
      </c>
      <c r="Z1" s="2" t="s">
        <v>148</v>
      </c>
      <c r="AB1" s="5" t="s">
        <v>130</v>
      </c>
    </row>
    <row r="2" spans="1:28" x14ac:dyDescent="0.2">
      <c r="A2" s="1" t="s">
        <v>53</v>
      </c>
      <c r="B2" s="1">
        <v>210</v>
      </c>
      <c r="C2" s="1" t="s">
        <v>201</v>
      </c>
      <c r="E2" s="1" t="s">
        <v>265</v>
      </c>
      <c r="F2" s="1" t="s">
        <v>19</v>
      </c>
      <c r="G2" s="1">
        <v>2</v>
      </c>
      <c r="H2" s="1" t="s">
        <v>8</v>
      </c>
      <c r="I2" s="1" t="s">
        <v>127</v>
      </c>
      <c r="K2" s="3" t="s">
        <v>286</v>
      </c>
      <c r="M2" s="3">
        <v>1</v>
      </c>
      <c r="N2" s="3" t="str">
        <f t="shared" ref="N2:N33" si="0">IF(M2&lt;3,"ja","nein")</f>
        <v>ja</v>
      </c>
      <c r="O2" s="4" t="str">
        <f t="shared" ref="O2:O8" si="1">C2</f>
        <v>Act. state of charge</v>
      </c>
      <c r="P2" s="4" t="s">
        <v>302</v>
      </c>
      <c r="Q2" s="4"/>
      <c r="R2" s="3">
        <v>3</v>
      </c>
      <c r="S2" s="3">
        <v>36</v>
      </c>
      <c r="T2" s="3">
        <v>60</v>
      </c>
      <c r="U2" s="3" t="s">
        <v>155</v>
      </c>
      <c r="V2" s="3" t="str">
        <f t="shared" ref="V2:V10" si="2">E2</f>
        <v>%</v>
      </c>
      <c r="W2" s="3" t="s">
        <v>156</v>
      </c>
      <c r="X2" s="3" t="s">
        <v>156</v>
      </c>
      <c r="Y2" s="2">
        <v>100</v>
      </c>
      <c r="Z2" s="2">
        <v>100</v>
      </c>
      <c r="AB2" s="5" t="str">
        <f>Tags!$A$1&amp;'MODBUS Register'!P2&amp;Tags!$A$2&amp;'MODBUS Register'!Q2&amp;Tags!$A$3&amp;'MODBUS Register'!B2&amp;Tags!$A$4&amp;'MODBUS Register'!R2&amp;Tags!$A$5&amp;'MODBUS Register'!S2&amp;Tags!$A$6&amp;'MODBUS Register'!T2&amp;Tags!$A$7&amp;'MODBUS Register'!U2&amp;Tags!$A$8&amp;" "&amp;'MODBUS Register'!V2&amp;Tags!$A$9&amp;'MODBUS Register'!W2&amp;Tags!$A$10&amp;'MODBUS Register'!X2&amp;Tags!$A$11&amp;'MODBUS Register'!Y2&amp;Tags!$A$12&amp;'MODBUS Register'!Z2&amp;Tags!$A$13</f>
        <v>&lt;ModbusCmd Title="Batterie Aktueller Ladezustand" Comment="" ModbusAddress="210" ModbusCmd="3" ModbusDataType="36" ModbusPollingCycle="60" Unit="&amp;lt;v&amp;gt; %" Analog="true" Sensor="true" SourceValHigh="100" DestValHigh="100"/&gt;</v>
      </c>
    </row>
    <row r="3" spans="1:28" x14ac:dyDescent="0.2">
      <c r="A3" s="1" t="s">
        <v>37</v>
      </c>
      <c r="B3" s="1">
        <v>156</v>
      </c>
      <c r="C3" s="1" t="s">
        <v>184</v>
      </c>
      <c r="E3" s="1" t="s">
        <v>126</v>
      </c>
      <c r="F3" s="1" t="s">
        <v>19</v>
      </c>
      <c r="G3" s="1">
        <v>2</v>
      </c>
      <c r="H3" s="1" t="s">
        <v>8</v>
      </c>
      <c r="I3" s="1" t="s">
        <v>127</v>
      </c>
      <c r="K3" s="3" t="s">
        <v>286</v>
      </c>
      <c r="M3" s="3">
        <v>7</v>
      </c>
      <c r="N3" s="3" t="str">
        <f t="shared" si="0"/>
        <v>nein</v>
      </c>
      <c r="O3" s="4" t="str">
        <f t="shared" si="1"/>
        <v>Active power Phase 1</v>
      </c>
      <c r="P3" s="4" t="s">
        <v>354</v>
      </c>
      <c r="R3" s="3">
        <v>3</v>
      </c>
      <c r="S3" s="3">
        <v>36</v>
      </c>
      <c r="T3" s="3">
        <v>60</v>
      </c>
      <c r="U3" s="3" t="s">
        <v>282</v>
      </c>
      <c r="V3" s="3" t="str">
        <f t="shared" si="2"/>
        <v>W</v>
      </c>
      <c r="W3" s="3" t="s">
        <v>156</v>
      </c>
      <c r="X3" s="3" t="s">
        <v>156</v>
      </c>
      <c r="Y3" s="2">
        <v>100</v>
      </c>
      <c r="Z3" s="2">
        <v>100</v>
      </c>
      <c r="AB3" s="5" t="str">
        <f>Tags!$A$1&amp;'MODBUS Register'!P3&amp;Tags!$A$2&amp;'MODBUS Register'!Q3&amp;Tags!$A$3&amp;'MODBUS Register'!B3&amp;Tags!$A$4&amp;'MODBUS Register'!R3&amp;Tags!$A$5&amp;'MODBUS Register'!S3&amp;Tags!$A$6&amp;'MODBUS Register'!T3&amp;Tags!$A$7&amp;'MODBUS Register'!U3&amp;Tags!$A$8&amp;" "&amp;'MODBUS Register'!V3&amp;Tags!$A$9&amp;'MODBUS Register'!W3&amp;Tags!$A$10&amp;'MODBUS Register'!X3&amp;Tags!$A$11&amp;'MODBUS Register'!Y3&amp;Tags!$A$12&amp;'MODBUS Register'!Z3&amp;Tags!$A$13</f>
        <v>&lt;ModbusCmd Title="PV Wirkleistung Phase 1" Comment="" ModbusAddress="156" ModbusCmd="3" ModbusDataType="36" ModbusPollingCycle="60" Unit="&amp;lt;v.3&amp;gt; W" Analog="true" Sensor="true" SourceValHigh="100" DestValHigh="100"/&gt;</v>
      </c>
    </row>
    <row r="4" spans="1:28" x14ac:dyDescent="0.2">
      <c r="A4" s="1" t="s">
        <v>59</v>
      </c>
      <c r="B4" s="1">
        <v>224</v>
      </c>
      <c r="C4" s="1" t="s">
        <v>207</v>
      </c>
      <c r="E4" s="1" t="s">
        <v>126</v>
      </c>
      <c r="F4" s="1" t="s">
        <v>19</v>
      </c>
      <c r="G4" s="1">
        <v>2</v>
      </c>
      <c r="H4" s="1" t="s">
        <v>8</v>
      </c>
      <c r="I4" s="1" t="s">
        <v>127</v>
      </c>
      <c r="K4" s="3" t="s">
        <v>286</v>
      </c>
      <c r="M4" s="3">
        <v>7</v>
      </c>
      <c r="N4" s="3" t="str">
        <f t="shared" si="0"/>
        <v>nein</v>
      </c>
      <c r="O4" s="4" t="str">
        <f t="shared" si="1"/>
        <v>Active power phase 1 (powermeter)</v>
      </c>
      <c r="P4" s="4" t="s">
        <v>380</v>
      </c>
      <c r="R4" s="3">
        <v>3</v>
      </c>
      <c r="S4" s="3">
        <v>36</v>
      </c>
      <c r="T4" s="3">
        <v>60</v>
      </c>
      <c r="U4" s="3" t="s">
        <v>287</v>
      </c>
      <c r="V4" s="3" t="str">
        <f t="shared" si="2"/>
        <v>W</v>
      </c>
      <c r="W4" s="3" t="s">
        <v>156</v>
      </c>
      <c r="X4" s="3" t="s">
        <v>156</v>
      </c>
      <c r="Y4" s="2">
        <v>100</v>
      </c>
      <c r="Z4" s="2">
        <v>100</v>
      </c>
      <c r="AB4" s="5" t="str">
        <f>Tags!$A$1&amp;'MODBUS Register'!P4&amp;Tags!$A$2&amp;'MODBUS Register'!Q4&amp;Tags!$A$3&amp;'MODBUS Register'!B4&amp;Tags!$A$4&amp;'MODBUS Register'!R4&amp;Tags!$A$5&amp;'MODBUS Register'!S4&amp;Tags!$A$6&amp;'MODBUS Register'!T4&amp;Tags!$A$7&amp;'MODBUS Register'!U4&amp;Tags!$A$8&amp;" "&amp;'MODBUS Register'!V4&amp;Tags!$A$9&amp;'MODBUS Register'!W4&amp;Tags!$A$10&amp;'MODBUS Register'!X4&amp;Tags!$A$11&amp;'MODBUS Register'!Y4&amp;Tags!$A$12&amp;'MODBUS Register'!Z4&amp;Tags!$A$13</f>
        <v>&lt;ModbusCmd Title="Netz Wirkleistung Phase 1" Comment="" ModbusAddress="224" ModbusCmd="3" ModbusDataType="36" ModbusPollingCycle="60" Unit="&amp;lt;v.1&amp;gt; W" Analog="true" Sensor="true" SourceValHigh="100" DestValHigh="100"/&gt;</v>
      </c>
    </row>
    <row r="5" spans="1:28" x14ac:dyDescent="0.2">
      <c r="A5" s="1" t="s">
        <v>40</v>
      </c>
      <c r="B5" s="1">
        <v>162</v>
      </c>
      <c r="C5" s="1" t="s">
        <v>188</v>
      </c>
      <c r="E5" s="1" t="s">
        <v>126</v>
      </c>
      <c r="F5" s="1" t="s">
        <v>19</v>
      </c>
      <c r="G5" s="1">
        <v>2</v>
      </c>
      <c r="H5" s="1" t="s">
        <v>8</v>
      </c>
      <c r="I5" s="1" t="s">
        <v>127</v>
      </c>
      <c r="K5" s="3" t="s">
        <v>286</v>
      </c>
      <c r="M5" s="3">
        <v>7</v>
      </c>
      <c r="N5" s="3" t="str">
        <f t="shared" si="0"/>
        <v>nein</v>
      </c>
      <c r="O5" s="4" t="str">
        <f t="shared" si="1"/>
        <v>Active power Phase 2</v>
      </c>
      <c r="P5" s="4" t="s">
        <v>355</v>
      </c>
      <c r="R5" s="3">
        <v>3</v>
      </c>
      <c r="S5" s="3">
        <v>36</v>
      </c>
      <c r="T5" s="3">
        <v>60</v>
      </c>
      <c r="U5" s="3" t="s">
        <v>282</v>
      </c>
      <c r="V5" s="3" t="str">
        <f t="shared" si="2"/>
        <v>W</v>
      </c>
      <c r="W5" s="3" t="s">
        <v>156</v>
      </c>
      <c r="X5" s="3" t="s">
        <v>156</v>
      </c>
      <c r="Y5" s="2">
        <v>100</v>
      </c>
      <c r="Z5" s="2">
        <v>100</v>
      </c>
      <c r="AB5" s="5" t="str">
        <f>Tags!$A$1&amp;'MODBUS Register'!P5&amp;Tags!$A$2&amp;'MODBUS Register'!Q5&amp;Tags!$A$3&amp;'MODBUS Register'!B5&amp;Tags!$A$4&amp;'MODBUS Register'!R5&amp;Tags!$A$5&amp;'MODBUS Register'!S5&amp;Tags!$A$6&amp;'MODBUS Register'!T5&amp;Tags!$A$7&amp;'MODBUS Register'!U5&amp;Tags!$A$8&amp;" "&amp;'MODBUS Register'!V5&amp;Tags!$A$9&amp;'MODBUS Register'!W5&amp;Tags!$A$10&amp;'MODBUS Register'!X5&amp;Tags!$A$11&amp;'MODBUS Register'!Y5&amp;Tags!$A$12&amp;'MODBUS Register'!Z5&amp;Tags!$A$13</f>
        <v>&lt;ModbusCmd Title="PV Wirkleistung Phase 2" Comment="" ModbusAddress="162" ModbusCmd="3" ModbusDataType="36" ModbusPollingCycle="60" Unit="&amp;lt;v.3&amp;gt; W" Analog="true" Sensor="true" SourceValHigh="100" DestValHigh="100"/&gt;</v>
      </c>
    </row>
    <row r="6" spans="1:28" x14ac:dyDescent="0.2">
      <c r="A6" s="1" t="s">
        <v>64</v>
      </c>
      <c r="B6" s="1">
        <v>234</v>
      </c>
      <c r="C6" s="1" t="s">
        <v>211</v>
      </c>
      <c r="E6" s="1" t="s">
        <v>126</v>
      </c>
      <c r="F6" s="1" t="s">
        <v>19</v>
      </c>
      <c r="G6" s="1">
        <v>2</v>
      </c>
      <c r="H6" s="1" t="s">
        <v>8</v>
      </c>
      <c r="I6" s="1" t="s">
        <v>127</v>
      </c>
      <c r="K6" s="3" t="s">
        <v>286</v>
      </c>
      <c r="M6" s="3">
        <v>7</v>
      </c>
      <c r="N6" s="3" t="str">
        <f t="shared" si="0"/>
        <v>nein</v>
      </c>
      <c r="O6" s="4" t="str">
        <f t="shared" si="1"/>
        <v>Active power phase 2 (powermeter)</v>
      </c>
      <c r="P6" s="4" t="s">
        <v>381</v>
      </c>
      <c r="R6" s="3">
        <v>3</v>
      </c>
      <c r="S6" s="3">
        <v>36</v>
      </c>
      <c r="T6" s="3">
        <v>60</v>
      </c>
      <c r="U6" s="3" t="s">
        <v>287</v>
      </c>
      <c r="V6" s="3" t="str">
        <f t="shared" si="2"/>
        <v>W</v>
      </c>
      <c r="W6" s="3" t="s">
        <v>156</v>
      </c>
      <c r="X6" s="3" t="s">
        <v>156</v>
      </c>
      <c r="Y6" s="2">
        <v>100</v>
      </c>
      <c r="Z6" s="2">
        <v>100</v>
      </c>
      <c r="AB6" s="5" t="str">
        <f>Tags!$A$1&amp;'MODBUS Register'!P6&amp;Tags!$A$2&amp;'MODBUS Register'!Q6&amp;Tags!$A$3&amp;'MODBUS Register'!B6&amp;Tags!$A$4&amp;'MODBUS Register'!R6&amp;Tags!$A$5&amp;'MODBUS Register'!S6&amp;Tags!$A$6&amp;'MODBUS Register'!T6&amp;Tags!$A$7&amp;'MODBUS Register'!U6&amp;Tags!$A$8&amp;" "&amp;'MODBUS Register'!V6&amp;Tags!$A$9&amp;'MODBUS Register'!W6&amp;Tags!$A$10&amp;'MODBUS Register'!X6&amp;Tags!$A$11&amp;'MODBUS Register'!Y6&amp;Tags!$A$12&amp;'MODBUS Register'!Z6&amp;Tags!$A$13</f>
        <v>&lt;ModbusCmd Title="Netz Wirkleistung Phase 2" Comment="" ModbusAddress="234" ModbusCmd="3" ModbusDataType="36" ModbusPollingCycle="60" Unit="&amp;lt;v.1&amp;gt; W" Analog="true" Sensor="true" SourceValHigh="100" DestValHigh="100"/&gt;</v>
      </c>
    </row>
    <row r="7" spans="1:28" x14ac:dyDescent="0.2">
      <c r="A7" s="1" t="s">
        <v>43</v>
      </c>
      <c r="B7" s="1">
        <v>168</v>
      </c>
      <c r="C7" s="1" t="s">
        <v>191</v>
      </c>
      <c r="E7" s="1" t="s">
        <v>126</v>
      </c>
      <c r="F7" s="1" t="s">
        <v>19</v>
      </c>
      <c r="G7" s="1">
        <v>2</v>
      </c>
      <c r="H7" s="1" t="s">
        <v>8</v>
      </c>
      <c r="I7" s="1" t="s">
        <v>127</v>
      </c>
      <c r="K7" s="3" t="s">
        <v>286</v>
      </c>
      <c r="M7" s="3">
        <v>7</v>
      </c>
      <c r="N7" s="3" t="str">
        <f t="shared" si="0"/>
        <v>nein</v>
      </c>
      <c r="O7" s="4" t="str">
        <f t="shared" si="1"/>
        <v>Active power Phase 3</v>
      </c>
      <c r="P7" s="4" t="s">
        <v>356</v>
      </c>
      <c r="R7" s="3">
        <v>3</v>
      </c>
      <c r="S7" s="3">
        <v>36</v>
      </c>
      <c r="T7" s="3">
        <v>60</v>
      </c>
      <c r="U7" s="3" t="s">
        <v>282</v>
      </c>
      <c r="V7" s="3" t="str">
        <f t="shared" si="2"/>
        <v>W</v>
      </c>
      <c r="W7" s="3" t="s">
        <v>156</v>
      </c>
      <c r="X7" s="3" t="s">
        <v>156</v>
      </c>
      <c r="Y7" s="2">
        <v>100</v>
      </c>
      <c r="Z7" s="2">
        <v>100</v>
      </c>
      <c r="AB7" s="5" t="str">
        <f>Tags!$A$1&amp;'MODBUS Register'!P7&amp;Tags!$A$2&amp;'MODBUS Register'!Q7&amp;Tags!$A$3&amp;'MODBUS Register'!B7&amp;Tags!$A$4&amp;'MODBUS Register'!R7&amp;Tags!$A$5&amp;'MODBUS Register'!S7&amp;Tags!$A$6&amp;'MODBUS Register'!T7&amp;Tags!$A$7&amp;'MODBUS Register'!U7&amp;Tags!$A$8&amp;" "&amp;'MODBUS Register'!V7&amp;Tags!$A$9&amp;'MODBUS Register'!W7&amp;Tags!$A$10&amp;'MODBUS Register'!X7&amp;Tags!$A$11&amp;'MODBUS Register'!Y7&amp;Tags!$A$12&amp;'MODBUS Register'!Z7&amp;Tags!$A$13</f>
        <v>&lt;ModbusCmd Title="PV Wirkleistung Phase 3" Comment="" ModbusAddress="168" ModbusCmd="3" ModbusDataType="36" ModbusPollingCycle="60" Unit="&amp;lt;v.3&amp;gt; W" Analog="true" Sensor="true" SourceValHigh="100" DestValHigh="100"/&gt;</v>
      </c>
    </row>
    <row r="8" spans="1:28" x14ac:dyDescent="0.2">
      <c r="A8" s="1" t="s">
        <v>69</v>
      </c>
      <c r="B8" s="1">
        <v>244</v>
      </c>
      <c r="C8" s="1" t="s">
        <v>217</v>
      </c>
      <c r="E8" s="1" t="s">
        <v>126</v>
      </c>
      <c r="F8" s="1" t="s">
        <v>19</v>
      </c>
      <c r="G8" s="1">
        <v>2</v>
      </c>
      <c r="H8" s="1" t="s">
        <v>8</v>
      </c>
      <c r="I8" s="1" t="s">
        <v>127</v>
      </c>
      <c r="K8" s="3" t="s">
        <v>286</v>
      </c>
      <c r="M8" s="3">
        <v>7</v>
      </c>
      <c r="N8" s="3" t="str">
        <f t="shared" si="0"/>
        <v>nein</v>
      </c>
      <c r="O8" s="4" t="str">
        <f t="shared" si="1"/>
        <v>Active power phase 3 (powermeter)</v>
      </c>
      <c r="P8" s="4" t="s">
        <v>382</v>
      </c>
      <c r="R8" s="3">
        <v>3</v>
      </c>
      <c r="S8" s="3">
        <v>36</v>
      </c>
      <c r="T8" s="3">
        <v>60</v>
      </c>
      <c r="U8" s="3" t="s">
        <v>287</v>
      </c>
      <c r="V8" s="3" t="str">
        <f t="shared" si="2"/>
        <v>W</v>
      </c>
      <c r="W8" s="3" t="s">
        <v>156</v>
      </c>
      <c r="X8" s="3" t="s">
        <v>156</v>
      </c>
      <c r="Y8" s="2">
        <v>100</v>
      </c>
      <c r="Z8" s="2">
        <v>100</v>
      </c>
      <c r="AB8" s="5" t="str">
        <f>Tags!$A$1&amp;'MODBUS Register'!P8&amp;Tags!$A$2&amp;'MODBUS Register'!Q8&amp;Tags!$A$3&amp;'MODBUS Register'!B8&amp;Tags!$A$4&amp;'MODBUS Register'!R8&amp;Tags!$A$5&amp;'MODBUS Register'!S8&amp;Tags!$A$6&amp;'MODBUS Register'!T8&amp;Tags!$A$7&amp;'MODBUS Register'!U8&amp;Tags!$A$8&amp;" "&amp;'MODBUS Register'!V8&amp;Tags!$A$9&amp;'MODBUS Register'!W8&amp;Tags!$A$10&amp;'MODBUS Register'!X8&amp;Tags!$A$11&amp;'MODBUS Register'!Y8&amp;Tags!$A$12&amp;'MODBUS Register'!Z8&amp;Tags!$A$13</f>
        <v>&lt;ModbusCmd Title="Netz Wirkleistung Phase 3" Comment="" ModbusAddress="244" ModbusCmd="3" ModbusDataType="36" ModbusPollingCycle="60" Unit="&amp;lt;v.1&amp;gt; W" Analog="true" Sensor="true" SourceValHigh="100" DestValHigh="100"/&gt;</v>
      </c>
    </row>
    <row r="9" spans="1:28" x14ac:dyDescent="0.2">
      <c r="A9" s="1" t="s">
        <v>50</v>
      </c>
      <c r="B9" s="1">
        <v>200</v>
      </c>
      <c r="C9" s="1" t="s">
        <v>198</v>
      </c>
      <c r="E9" s="1" t="s">
        <v>271</v>
      </c>
      <c r="F9" s="1" t="s">
        <v>19</v>
      </c>
      <c r="G9" s="1">
        <v>2</v>
      </c>
      <c r="H9" s="1" t="s">
        <v>8</v>
      </c>
      <c r="I9" s="1" t="s">
        <v>127</v>
      </c>
      <c r="K9" s="3" t="s">
        <v>286</v>
      </c>
      <c r="M9" s="3">
        <v>2</v>
      </c>
      <c r="N9" s="3" t="str">
        <f t="shared" si="0"/>
        <v>ja</v>
      </c>
      <c r="O9" s="4" t="s">
        <v>292</v>
      </c>
      <c r="P9" s="4" t="s">
        <v>322</v>
      </c>
      <c r="R9" s="3">
        <v>3</v>
      </c>
      <c r="S9" s="3">
        <v>36</v>
      </c>
      <c r="T9" s="3">
        <v>5</v>
      </c>
      <c r="U9" s="3" t="s">
        <v>282</v>
      </c>
      <c r="V9" s="3" t="str">
        <f t="shared" si="2"/>
        <v>A</v>
      </c>
      <c r="W9" s="3" t="s">
        <v>156</v>
      </c>
      <c r="X9" s="3" t="s">
        <v>156</v>
      </c>
      <c r="Y9" s="2">
        <v>100</v>
      </c>
      <c r="Z9" s="2">
        <v>100</v>
      </c>
      <c r="AB9" s="5" t="str">
        <f>Tags!$A$1&amp;'MODBUS Register'!P9&amp;Tags!$A$2&amp;'MODBUS Register'!Q9&amp;Tags!$A$3&amp;'MODBUS Register'!B9&amp;Tags!$A$4&amp;'MODBUS Register'!R9&amp;Tags!$A$5&amp;'MODBUS Register'!S9&amp;Tags!$A$6&amp;'MODBUS Register'!T9&amp;Tags!$A$7&amp;'MODBUS Register'!U9&amp;Tags!$A$8&amp;" "&amp;'MODBUS Register'!V9&amp;Tags!$A$9&amp;'MODBUS Register'!W9&amp;Tags!$A$10&amp;'MODBUS Register'!X9&amp;Tags!$A$11&amp;'MODBUS Register'!Y9&amp;Tags!$A$12&amp;'MODBUS Register'!Z9&amp;Tags!$A$13</f>
        <v>&lt;ModbusCmd Title="Batterie Aktuelle Ladung (-) Entladung (+) Strom" Comment="" ModbusAddress="200" ModbusCmd="3" ModbusDataType="36" ModbusPollingCycle="5" Unit="&amp;lt;v.3&amp;gt; A" Analog="true" Sensor="true" SourceValHigh="100" DestValHigh="100"/&gt;</v>
      </c>
    </row>
    <row r="10" spans="1:28" x14ac:dyDescent="0.2">
      <c r="A10" s="1" t="s">
        <v>115</v>
      </c>
      <c r="B10" s="1">
        <v>582</v>
      </c>
      <c r="C10" s="1" t="s">
        <v>259</v>
      </c>
      <c r="E10" s="1" t="s">
        <v>126</v>
      </c>
      <c r="F10" s="1" t="s">
        <v>111</v>
      </c>
      <c r="G10" s="1">
        <v>1</v>
      </c>
      <c r="H10" s="1" t="s">
        <v>8</v>
      </c>
      <c r="I10" s="1" t="s">
        <v>127</v>
      </c>
      <c r="K10" s="3" t="s">
        <v>286</v>
      </c>
      <c r="M10" s="3">
        <v>2</v>
      </c>
      <c r="N10" s="3" t="str">
        <f t="shared" si="0"/>
        <v>ja</v>
      </c>
      <c r="O10" s="4" t="s">
        <v>293</v>
      </c>
      <c r="P10" s="4" t="s">
        <v>321</v>
      </c>
      <c r="R10" s="3">
        <v>3</v>
      </c>
      <c r="S10" s="3">
        <v>1</v>
      </c>
      <c r="T10" s="3">
        <v>5</v>
      </c>
      <c r="U10" s="3" t="s">
        <v>155</v>
      </c>
      <c r="V10" s="3" t="str">
        <f t="shared" si="2"/>
        <v>W</v>
      </c>
      <c r="W10" s="3" t="s">
        <v>156</v>
      </c>
      <c r="X10" s="3" t="s">
        <v>156</v>
      </c>
      <c r="Y10" s="2">
        <v>100</v>
      </c>
      <c r="Z10" s="2">
        <v>100</v>
      </c>
      <c r="AB10" s="5" t="str">
        <f>Tags!$A$1&amp;'MODBUS Register'!P10&amp;Tags!$A$2&amp;'MODBUS Register'!Q10&amp;Tags!$A$3&amp;'MODBUS Register'!B10&amp;Tags!$A$4&amp;'MODBUS Register'!R10&amp;Tags!$A$5&amp;'MODBUS Register'!S10&amp;Tags!$A$6&amp;'MODBUS Register'!T10&amp;Tags!$A$7&amp;'MODBUS Register'!U10&amp;Tags!$A$8&amp;" "&amp;'MODBUS Register'!V10&amp;Tags!$A$9&amp;'MODBUS Register'!W10&amp;Tags!$A$10&amp;'MODBUS Register'!X10&amp;Tags!$A$11&amp;'MODBUS Register'!Y10&amp;Tags!$A$12&amp;'MODBUS Register'!Z10&amp;Tags!$A$13</f>
        <v>&lt;ModbusCmd Title="Batterie Aktuelle Ladung (-) Entladung (+) Leistung" Comment="" ModbusAddress="582" ModbusCmd="3" ModbusDataType="1" ModbusPollingCycle="5" Unit="&amp;lt;v&amp;gt; W" Analog="true" Sensor="true" SourceValHigh="100" DestValHigh="100"/&gt;</v>
      </c>
    </row>
    <row r="11" spans="1:28" x14ac:dyDescent="0.2">
      <c r="A11" s="1" t="s">
        <v>34</v>
      </c>
      <c r="B11" s="1">
        <v>150</v>
      </c>
      <c r="C11" s="1" t="s">
        <v>182</v>
      </c>
      <c r="E11" s="1" t="s">
        <v>269</v>
      </c>
      <c r="F11" s="1" t="s">
        <v>19</v>
      </c>
      <c r="G11" s="1">
        <v>2</v>
      </c>
      <c r="H11" s="1" t="s">
        <v>8</v>
      </c>
      <c r="I11" s="1" t="s">
        <v>127</v>
      </c>
      <c r="K11" s="3" t="s">
        <v>286</v>
      </c>
      <c r="M11" s="3">
        <v>7</v>
      </c>
      <c r="N11" s="3" t="str">
        <f t="shared" si="0"/>
        <v>nein</v>
      </c>
      <c r="O11" s="4" t="str">
        <f t="shared" ref="O11:O42" si="3">C11</f>
        <v>Actual cos φ</v>
      </c>
      <c r="P11" s="4" t="s">
        <v>362</v>
      </c>
      <c r="R11" s="3">
        <v>3</v>
      </c>
      <c r="S11" s="3">
        <v>36</v>
      </c>
      <c r="T11" s="3">
        <v>60</v>
      </c>
      <c r="U11" s="3" t="s">
        <v>282</v>
      </c>
      <c r="W11" s="3" t="s">
        <v>156</v>
      </c>
      <c r="X11" s="3" t="s">
        <v>156</v>
      </c>
      <c r="Y11" s="2">
        <v>100</v>
      </c>
      <c r="Z11" s="2">
        <v>100</v>
      </c>
      <c r="AB11" s="5" t="str">
        <f>Tags!$A$1&amp;'MODBUS Register'!P11&amp;Tags!$A$2&amp;'MODBUS Register'!Q11&amp;Tags!$A$3&amp;'MODBUS Register'!B11&amp;Tags!$A$4&amp;'MODBUS Register'!R11&amp;Tags!$A$5&amp;'MODBUS Register'!S11&amp;Tags!$A$6&amp;'MODBUS Register'!T11&amp;Tags!$A$7&amp;'MODBUS Register'!U11&amp;Tags!$A$8&amp;" "&amp;'MODBUS Register'!V11&amp;Tags!$A$9&amp;'MODBUS Register'!W11&amp;Tags!$A$10&amp;'MODBUS Register'!X11&amp;Tags!$A$11&amp;'MODBUS Register'!Y11&amp;Tags!$A$12&amp;'MODBUS Register'!Z11&amp;Tags!$A$13</f>
        <v>&lt;ModbusCmd Title="PV Aktueller cos φ" Comment="" ModbusAddress="150" ModbusCmd="3" ModbusDataType="36" ModbusPollingCycle="60" Unit="&amp;lt;v.3&amp;gt; " Analog="true" Sensor="true" SourceValHigh="100" DestValHigh="100"/&gt;</v>
      </c>
    </row>
    <row r="12" spans="1:28" x14ac:dyDescent="0.2">
      <c r="A12" s="1" t="s">
        <v>61</v>
      </c>
      <c r="B12" s="1">
        <v>228</v>
      </c>
      <c r="C12" s="1" t="s">
        <v>210</v>
      </c>
      <c r="E12" s="1" t="s">
        <v>128</v>
      </c>
      <c r="F12" s="1" t="s">
        <v>19</v>
      </c>
      <c r="G12" s="1">
        <v>2</v>
      </c>
      <c r="H12" s="1" t="s">
        <v>8</v>
      </c>
      <c r="I12" s="1" t="s">
        <v>127</v>
      </c>
      <c r="K12" s="3" t="s">
        <v>286</v>
      </c>
      <c r="M12" s="3">
        <v>7</v>
      </c>
      <c r="N12" s="3" t="str">
        <f t="shared" si="0"/>
        <v>nein</v>
      </c>
      <c r="O12" s="4" t="str">
        <f t="shared" si="3"/>
        <v>Apparent power phase 1 (powermeter)</v>
      </c>
      <c r="P12" s="4" t="s">
        <v>373</v>
      </c>
      <c r="R12" s="3">
        <v>3</v>
      </c>
      <c r="S12" s="3">
        <v>36</v>
      </c>
      <c r="T12" s="3">
        <v>60</v>
      </c>
      <c r="U12" s="3" t="s">
        <v>287</v>
      </c>
      <c r="V12" s="3" t="str">
        <f>E12</f>
        <v>VA</v>
      </c>
      <c r="W12" s="3" t="s">
        <v>156</v>
      </c>
      <c r="X12" s="3" t="s">
        <v>156</v>
      </c>
      <c r="Y12" s="2">
        <v>100</v>
      </c>
      <c r="Z12" s="2">
        <v>100</v>
      </c>
      <c r="AB12" s="5" t="str">
        <f>Tags!$A$1&amp;'MODBUS Register'!P12&amp;Tags!$A$2&amp;'MODBUS Register'!Q12&amp;Tags!$A$3&amp;'MODBUS Register'!B12&amp;Tags!$A$4&amp;'MODBUS Register'!R12&amp;Tags!$A$5&amp;'MODBUS Register'!S12&amp;Tags!$A$6&amp;'MODBUS Register'!T12&amp;Tags!$A$7&amp;'MODBUS Register'!U12&amp;Tags!$A$8&amp;" "&amp;'MODBUS Register'!V12&amp;Tags!$A$9&amp;'MODBUS Register'!W12&amp;Tags!$A$10&amp;'MODBUS Register'!X12&amp;Tags!$A$11&amp;'MODBUS Register'!Y12&amp;Tags!$A$12&amp;'MODBUS Register'!Z12&amp;Tags!$A$13</f>
        <v>&lt;ModbusCmd Title="Netz Scheinleistung Phase 1" Comment="" ModbusAddress="228" ModbusCmd="3" ModbusDataType="36" ModbusPollingCycle="60" Unit="&amp;lt;v.1&amp;gt; VA" Analog="true" Sensor="true" SourceValHigh="100" DestValHigh="100"/&gt;</v>
      </c>
    </row>
    <row r="13" spans="1:28" x14ac:dyDescent="0.2">
      <c r="A13" s="1" t="s">
        <v>66</v>
      </c>
      <c r="B13" s="1">
        <v>238</v>
      </c>
      <c r="C13" s="1" t="s">
        <v>213</v>
      </c>
      <c r="E13" s="1" t="s">
        <v>128</v>
      </c>
      <c r="F13" s="1" t="s">
        <v>19</v>
      </c>
      <c r="G13" s="1">
        <v>2</v>
      </c>
      <c r="H13" s="1" t="s">
        <v>8</v>
      </c>
      <c r="I13" s="1" t="s">
        <v>127</v>
      </c>
      <c r="K13" s="3" t="s">
        <v>286</v>
      </c>
      <c r="M13" s="3">
        <v>7</v>
      </c>
      <c r="N13" s="3" t="str">
        <f t="shared" si="0"/>
        <v>nein</v>
      </c>
      <c r="O13" s="4" t="str">
        <f t="shared" si="3"/>
        <v>Apparent power phase 2 (powermeter)</v>
      </c>
      <c r="P13" s="4" t="s">
        <v>374</v>
      </c>
      <c r="R13" s="3">
        <v>3</v>
      </c>
      <c r="S13" s="3">
        <v>36</v>
      </c>
      <c r="T13" s="3">
        <v>60</v>
      </c>
      <c r="U13" s="3" t="s">
        <v>287</v>
      </c>
      <c r="V13" s="3" t="str">
        <f>E13</f>
        <v>VA</v>
      </c>
      <c r="W13" s="3" t="s">
        <v>156</v>
      </c>
      <c r="X13" s="3" t="s">
        <v>156</v>
      </c>
      <c r="Y13" s="2">
        <v>100</v>
      </c>
      <c r="Z13" s="2">
        <v>100</v>
      </c>
      <c r="AB13" s="5" t="str">
        <f>Tags!$A$1&amp;'MODBUS Register'!P13&amp;Tags!$A$2&amp;'MODBUS Register'!Q13&amp;Tags!$A$3&amp;'MODBUS Register'!B13&amp;Tags!$A$4&amp;'MODBUS Register'!R13&amp;Tags!$A$5&amp;'MODBUS Register'!S13&amp;Tags!$A$6&amp;'MODBUS Register'!T13&amp;Tags!$A$7&amp;'MODBUS Register'!U13&amp;Tags!$A$8&amp;" "&amp;'MODBUS Register'!V13&amp;Tags!$A$9&amp;'MODBUS Register'!W13&amp;Tags!$A$10&amp;'MODBUS Register'!X13&amp;Tags!$A$11&amp;'MODBUS Register'!Y13&amp;Tags!$A$12&amp;'MODBUS Register'!Z13&amp;Tags!$A$13</f>
        <v>&lt;ModbusCmd Title="Netz Scheinleistung Phase 2" Comment="" ModbusAddress="238" ModbusCmd="3" ModbusDataType="36" ModbusPollingCycle="60" Unit="&amp;lt;v.1&amp;gt; VA" Analog="true" Sensor="true" SourceValHigh="100" DestValHigh="100"/&gt;</v>
      </c>
    </row>
    <row r="14" spans="1:28" x14ac:dyDescent="0.2">
      <c r="A14" s="1" t="s">
        <v>71</v>
      </c>
      <c r="B14" s="1">
        <v>248</v>
      </c>
      <c r="C14" s="1" t="s">
        <v>219</v>
      </c>
      <c r="E14" s="1" t="s">
        <v>128</v>
      </c>
      <c r="F14" s="1" t="s">
        <v>19</v>
      </c>
      <c r="G14" s="1">
        <v>2</v>
      </c>
      <c r="H14" s="1" t="s">
        <v>8</v>
      </c>
      <c r="I14" s="1" t="s">
        <v>127</v>
      </c>
      <c r="K14" s="3" t="s">
        <v>286</v>
      </c>
      <c r="M14" s="3">
        <v>7</v>
      </c>
      <c r="N14" s="3" t="str">
        <f t="shared" si="0"/>
        <v>nein</v>
      </c>
      <c r="O14" s="4" t="str">
        <f t="shared" si="3"/>
        <v>Apparent power phase 3 (powermeter)</v>
      </c>
      <c r="P14" s="4" t="s">
        <v>375</v>
      </c>
      <c r="R14" s="3">
        <v>3</v>
      </c>
      <c r="S14" s="3">
        <v>36</v>
      </c>
      <c r="T14" s="3">
        <v>60</v>
      </c>
      <c r="U14" s="3" t="s">
        <v>287</v>
      </c>
      <c r="V14" s="3" t="str">
        <f>E14</f>
        <v>VA</v>
      </c>
      <c r="W14" s="3" t="s">
        <v>156</v>
      </c>
      <c r="X14" s="3" t="s">
        <v>156</v>
      </c>
      <c r="Y14" s="2">
        <v>100</v>
      </c>
      <c r="Z14" s="2">
        <v>100</v>
      </c>
      <c r="AB14" s="5" t="str">
        <f>Tags!$A$1&amp;'MODBUS Register'!P14&amp;Tags!$A$2&amp;'MODBUS Register'!Q14&amp;Tags!$A$3&amp;'MODBUS Register'!B14&amp;Tags!$A$4&amp;'MODBUS Register'!R14&amp;Tags!$A$5&amp;'MODBUS Register'!S14&amp;Tags!$A$6&amp;'MODBUS Register'!T14&amp;Tags!$A$7&amp;'MODBUS Register'!U14&amp;Tags!$A$8&amp;" "&amp;'MODBUS Register'!V14&amp;Tags!$A$9&amp;'MODBUS Register'!W14&amp;Tags!$A$10&amp;'MODBUS Register'!X14&amp;Tags!$A$11&amp;'MODBUS Register'!Y14&amp;Tags!$A$12&amp;'MODBUS Register'!Z14&amp;Tags!$A$13</f>
        <v>&lt;ModbusCmd Title="Netz Scheinleistung Phase 3" Comment="" ModbusAddress="248" ModbusCmd="3" ModbusDataType="36" ModbusPollingCycle="60" Unit="&amp;lt;v.1&amp;gt; VA" Analog="true" Sensor="true" SourceValHigh="100" DestValHigh="100"/&gt;</v>
      </c>
    </row>
    <row r="15" spans="1:28" x14ac:dyDescent="0.2">
      <c r="A15" s="1" t="s">
        <v>99</v>
      </c>
      <c r="B15" s="1">
        <v>514</v>
      </c>
      <c r="C15" s="1" t="s">
        <v>244</v>
      </c>
      <c r="E15" s="1" t="s">
        <v>265</v>
      </c>
      <c r="F15" s="1" t="s">
        <v>5</v>
      </c>
      <c r="G15" s="1">
        <v>1</v>
      </c>
      <c r="H15" s="1" t="s">
        <v>8</v>
      </c>
      <c r="I15" s="1" t="s">
        <v>127</v>
      </c>
      <c r="K15" s="3" t="s">
        <v>286</v>
      </c>
      <c r="M15" s="3">
        <v>9</v>
      </c>
      <c r="N15" s="3" t="str">
        <f t="shared" si="0"/>
        <v>nein</v>
      </c>
      <c r="O15" s="4" t="str">
        <f t="shared" si="3"/>
        <v>Battery actual SOC</v>
      </c>
      <c r="P15" s="4" t="s">
        <v>302</v>
      </c>
      <c r="R15" s="3">
        <v>3</v>
      </c>
      <c r="T15" s="3">
        <v>5</v>
      </c>
      <c r="U15" s="3" t="s">
        <v>155</v>
      </c>
      <c r="V15" s="3" t="str">
        <f>E15</f>
        <v>%</v>
      </c>
      <c r="W15" s="3" t="s">
        <v>156</v>
      </c>
      <c r="X15" s="3" t="s">
        <v>156</v>
      </c>
      <c r="Y15" s="2">
        <v>100</v>
      </c>
      <c r="Z15" s="2">
        <v>100</v>
      </c>
      <c r="AB15" s="5" t="str">
        <f>Tags!$A$1&amp;'MODBUS Register'!P15&amp;Tags!$A$2&amp;'MODBUS Register'!Q15&amp;Tags!$A$3&amp;'MODBUS Register'!B15&amp;Tags!$A$4&amp;'MODBUS Register'!R15&amp;Tags!$A$5&amp;'MODBUS Register'!S15&amp;Tags!$A$6&amp;'MODBUS Register'!T15&amp;Tags!$A$7&amp;'MODBUS Register'!U15&amp;Tags!$A$8&amp;" "&amp;'MODBUS Register'!V15&amp;Tags!$A$9&amp;'MODBUS Register'!W15&amp;Tags!$A$10&amp;'MODBUS Register'!X15&amp;Tags!$A$11&amp;'MODBUS Register'!Y15&amp;Tags!$A$12&amp;'MODBUS Register'!Z15&amp;Tags!$A$13</f>
        <v>&lt;ModbusCmd Title="Batterie Aktueller Ladezustand" Comment="" ModbusAddress="514" ModbusCmd="3" ModbusDataType="" ModbusPollingCycle="5" Unit="&amp;lt;v&amp;gt; %" Analog="true" Sensor="true" SourceValHigh="100" DestValHigh="100"/&gt;</v>
      </c>
    </row>
    <row r="16" spans="1:28" x14ac:dyDescent="0.2">
      <c r="A16" s="1" t="s">
        <v>48</v>
      </c>
      <c r="B16" s="1">
        <v>190</v>
      </c>
      <c r="C16" s="1" t="s">
        <v>196</v>
      </c>
      <c r="E16" s="1" t="s">
        <v>271</v>
      </c>
      <c r="F16" s="1" t="s">
        <v>19</v>
      </c>
      <c r="G16" s="1">
        <v>2</v>
      </c>
      <c r="H16" s="1" t="s">
        <v>8</v>
      </c>
      <c r="I16" s="1" t="s">
        <v>127</v>
      </c>
      <c r="K16" s="3" t="s">
        <v>286</v>
      </c>
      <c r="M16" s="3">
        <v>3</v>
      </c>
      <c r="N16" s="3" t="str">
        <f t="shared" si="0"/>
        <v>nein</v>
      </c>
      <c r="O16" s="4" t="str">
        <f t="shared" si="3"/>
        <v>Battery charge current</v>
      </c>
      <c r="P16" s="4" t="s">
        <v>303</v>
      </c>
      <c r="R16" s="3">
        <v>3</v>
      </c>
      <c r="S16" s="3">
        <v>36</v>
      </c>
      <c r="T16" s="3">
        <v>60</v>
      </c>
      <c r="U16" s="3" t="s">
        <v>155</v>
      </c>
      <c r="V16" s="3" t="str">
        <f>E16</f>
        <v>A</v>
      </c>
      <c r="W16" s="3" t="s">
        <v>156</v>
      </c>
      <c r="X16" s="3" t="s">
        <v>156</v>
      </c>
      <c r="Y16" s="2">
        <v>100</v>
      </c>
      <c r="Z16" s="2">
        <v>100</v>
      </c>
      <c r="AB16" s="5" t="str">
        <f>Tags!$A$1&amp;'MODBUS Register'!P16&amp;Tags!$A$2&amp;'MODBUS Register'!Q16&amp;Tags!$A$3&amp;'MODBUS Register'!B16&amp;Tags!$A$4&amp;'MODBUS Register'!R16&amp;Tags!$A$5&amp;'MODBUS Register'!S16&amp;Tags!$A$6&amp;'MODBUS Register'!T16&amp;Tags!$A$7&amp;'MODBUS Register'!U16&amp;Tags!$A$8&amp;" "&amp;'MODBUS Register'!V16&amp;Tags!$A$9&amp;'MODBUS Register'!W16&amp;Tags!$A$10&amp;'MODBUS Register'!X16&amp;Tags!$A$11&amp;'MODBUS Register'!Y16&amp;Tags!$A$12&amp;'MODBUS Register'!Z16&amp;Tags!$A$13</f>
        <v>&lt;ModbusCmd Title="Batterie Ladestrom" Comment="" ModbusAddress="190" ModbusCmd="3" ModbusDataType="36" ModbusPollingCycle="60" Unit="&amp;lt;v&amp;gt; A" Analog="true" Sensor="true" SourceValHigh="100" DestValHigh="100"/&gt;</v>
      </c>
    </row>
    <row r="17" spans="1:28" x14ac:dyDescent="0.2">
      <c r="A17" s="1" t="s">
        <v>116</v>
      </c>
      <c r="B17" s="1">
        <v>586</v>
      </c>
      <c r="C17" s="1" t="s">
        <v>260</v>
      </c>
      <c r="E17" s="1" t="s">
        <v>269</v>
      </c>
      <c r="F17" s="1" t="s">
        <v>21</v>
      </c>
      <c r="G17" s="1">
        <v>1</v>
      </c>
      <c r="H17" s="1" t="s">
        <v>8</v>
      </c>
      <c r="I17" s="1" t="s">
        <v>127</v>
      </c>
      <c r="K17" s="3" t="s">
        <v>288</v>
      </c>
      <c r="L17" s="3" t="s">
        <v>297</v>
      </c>
      <c r="M17" s="3">
        <v>10</v>
      </c>
      <c r="N17" s="3" t="str">
        <f t="shared" si="0"/>
        <v>nein</v>
      </c>
      <c r="O17" s="4" t="str">
        <f t="shared" si="3"/>
        <v>Battery Firmware</v>
      </c>
      <c r="R17" s="3">
        <v>3</v>
      </c>
      <c r="S17" s="3">
        <v>2</v>
      </c>
      <c r="T17" s="3">
        <v>3600</v>
      </c>
      <c r="U17" s="3" t="s">
        <v>155</v>
      </c>
      <c r="W17" s="3" t="s">
        <v>156</v>
      </c>
      <c r="X17" s="3" t="s">
        <v>156</v>
      </c>
      <c r="Y17" s="2">
        <v>100</v>
      </c>
      <c r="Z17" s="2">
        <v>100</v>
      </c>
      <c r="AB17" s="5" t="str">
        <f>Tags!$A$1&amp;'MODBUS Register'!P17&amp;Tags!$A$2&amp;'MODBUS Register'!Q17&amp;Tags!$A$3&amp;'MODBUS Register'!B17&amp;Tags!$A$4&amp;'MODBUS Register'!R17&amp;Tags!$A$5&amp;'MODBUS Register'!S17&amp;Tags!$A$6&amp;'MODBUS Register'!T17&amp;Tags!$A$7&amp;'MODBUS Register'!U17&amp;Tags!$A$8&amp;" "&amp;'MODBUS Register'!V17&amp;Tags!$A$9&amp;'MODBUS Register'!W17&amp;Tags!$A$10&amp;'MODBUS Register'!X17&amp;Tags!$A$11&amp;'MODBUS Register'!Y17&amp;Tags!$A$12&amp;'MODBUS Register'!Z17&amp;Tags!$A$13</f>
        <v>&lt;ModbusCmd Title="" Comment="" ModbusAddress="586" ModbusCmd="3" ModbusDataType="2" ModbusPollingCycle="3600" Unit="&amp;lt;v&amp;gt; " Analog="true" Sensor="true" SourceValHigh="100" DestValHigh="100"/&gt;</v>
      </c>
    </row>
    <row r="18" spans="1:28" x14ac:dyDescent="0.2">
      <c r="A18" s="1" t="s">
        <v>98</v>
      </c>
      <c r="B18" s="1">
        <v>512</v>
      </c>
      <c r="C18" s="1" t="s">
        <v>243</v>
      </c>
      <c r="E18" s="1" t="s">
        <v>272</v>
      </c>
      <c r="F18" s="1" t="s">
        <v>21</v>
      </c>
      <c r="G18" s="1">
        <v>2</v>
      </c>
      <c r="H18" s="1" t="s">
        <v>8</v>
      </c>
      <c r="I18" s="1" t="s">
        <v>127</v>
      </c>
      <c r="K18" s="3" t="s">
        <v>288</v>
      </c>
      <c r="L18" s="3" t="s">
        <v>297</v>
      </c>
      <c r="M18" s="3">
        <v>10</v>
      </c>
      <c r="N18" s="3" t="str">
        <f t="shared" si="0"/>
        <v>nein</v>
      </c>
      <c r="O18" s="4" t="str">
        <f t="shared" si="3"/>
        <v>Battery gross capacity</v>
      </c>
      <c r="R18" s="3">
        <v>3</v>
      </c>
      <c r="S18" s="3">
        <v>2</v>
      </c>
      <c r="T18" s="3">
        <v>3600</v>
      </c>
      <c r="U18" s="3" t="s">
        <v>155</v>
      </c>
      <c r="V18" s="3" t="str">
        <f>E18</f>
        <v>Ah</v>
      </c>
      <c r="W18" s="3" t="s">
        <v>156</v>
      </c>
      <c r="X18" s="3" t="s">
        <v>156</v>
      </c>
      <c r="Y18" s="2">
        <v>100</v>
      </c>
      <c r="Z18" s="2">
        <v>100</v>
      </c>
      <c r="AB18" s="5" t="str">
        <f>Tags!$A$1&amp;'MODBUS Register'!P18&amp;Tags!$A$2&amp;'MODBUS Register'!Q18&amp;Tags!$A$3&amp;'MODBUS Register'!B18&amp;Tags!$A$4&amp;'MODBUS Register'!R18&amp;Tags!$A$5&amp;'MODBUS Register'!S18&amp;Tags!$A$6&amp;'MODBUS Register'!T18&amp;Tags!$A$7&amp;'MODBUS Register'!U18&amp;Tags!$A$8&amp;" "&amp;'MODBUS Register'!V18&amp;Tags!$A$9&amp;'MODBUS Register'!W18&amp;Tags!$A$10&amp;'MODBUS Register'!X18&amp;Tags!$A$11&amp;'MODBUS Register'!Y18&amp;Tags!$A$12&amp;'MODBUS Register'!Z18&amp;Tags!$A$13</f>
        <v>&lt;ModbusCmd Title="" Comment="" ModbusAddress="512" ModbusCmd="3" ModbusDataType="2" ModbusPollingCycle="3600" Unit="&amp;lt;v&amp;gt; Ah" Analog="true" Sensor="true" SourceValHigh="100" DestValHigh="100"/&gt;</v>
      </c>
    </row>
    <row r="19" spans="1:28" x14ac:dyDescent="0.2">
      <c r="A19" s="1" t="s">
        <v>101</v>
      </c>
      <c r="B19" s="1">
        <v>517</v>
      </c>
      <c r="C19" s="1" t="s">
        <v>246</v>
      </c>
      <c r="E19" s="1" t="s">
        <v>269</v>
      </c>
      <c r="F19" s="1" t="s">
        <v>7</v>
      </c>
      <c r="G19" s="1">
        <v>8</v>
      </c>
      <c r="H19" s="1" t="s">
        <v>8</v>
      </c>
      <c r="I19" s="1" t="s">
        <v>127</v>
      </c>
      <c r="K19" s="3" t="s">
        <v>288</v>
      </c>
      <c r="L19" s="3" t="s">
        <v>296</v>
      </c>
      <c r="M19" s="3">
        <v>10</v>
      </c>
      <c r="N19" s="3" t="str">
        <f t="shared" si="0"/>
        <v>nein</v>
      </c>
      <c r="O19" s="4" t="str">
        <f t="shared" si="3"/>
        <v>Battery Manufacturer</v>
      </c>
      <c r="R19" s="3">
        <v>3</v>
      </c>
      <c r="T19" s="3">
        <v>3600</v>
      </c>
      <c r="U19" s="3" t="s">
        <v>155</v>
      </c>
      <c r="W19" s="3" t="s">
        <v>156</v>
      </c>
      <c r="X19" s="3" t="s">
        <v>156</v>
      </c>
      <c r="Y19" s="2">
        <v>100</v>
      </c>
      <c r="Z19" s="2">
        <v>100</v>
      </c>
      <c r="AB19" s="5" t="str">
        <f>Tags!$A$1&amp;'MODBUS Register'!P19&amp;Tags!$A$2&amp;'MODBUS Register'!Q19&amp;Tags!$A$3&amp;'MODBUS Register'!B19&amp;Tags!$A$4&amp;'MODBUS Register'!R19&amp;Tags!$A$5&amp;'MODBUS Register'!S19&amp;Tags!$A$6&amp;'MODBUS Register'!T19&amp;Tags!$A$7&amp;'MODBUS Register'!U19&amp;Tags!$A$8&amp;" "&amp;'MODBUS Register'!V19&amp;Tags!$A$9&amp;'MODBUS Register'!W19&amp;Tags!$A$10&amp;'MODBUS Register'!X19&amp;Tags!$A$11&amp;'MODBUS Register'!Y19&amp;Tags!$A$12&amp;'MODBUS Register'!Z19&amp;Tags!$A$13</f>
        <v>&lt;ModbusCmd Title="" Comment="" ModbusAddress="517" ModbusCmd="3" ModbusDataType="" ModbusPollingCycle="3600" Unit="&amp;lt;v&amp;gt; " Analog="true" Sensor="true" SourceValHigh="100" DestValHigh="100"/&gt;</v>
      </c>
    </row>
    <row r="20" spans="1:28" x14ac:dyDescent="0.2">
      <c r="A20" s="1" t="s">
        <v>102</v>
      </c>
      <c r="B20" s="1">
        <v>525</v>
      </c>
      <c r="C20" s="1" t="s">
        <v>247</v>
      </c>
      <c r="E20" s="1" t="s">
        <v>269</v>
      </c>
      <c r="F20" s="1" t="s">
        <v>21</v>
      </c>
      <c r="G20" s="1">
        <v>2</v>
      </c>
      <c r="H20" s="1" t="s">
        <v>8</v>
      </c>
      <c r="I20" s="1" t="s">
        <v>127</v>
      </c>
      <c r="K20" s="3" t="s">
        <v>288</v>
      </c>
      <c r="L20" s="3" t="s">
        <v>297</v>
      </c>
      <c r="M20" s="3">
        <v>10</v>
      </c>
      <c r="N20" s="3" t="str">
        <f t="shared" si="0"/>
        <v>nein</v>
      </c>
      <c r="O20" s="4" t="str">
        <f t="shared" si="3"/>
        <v>Battery Model ID</v>
      </c>
      <c r="R20" s="3">
        <v>3</v>
      </c>
      <c r="S20" s="3">
        <v>2</v>
      </c>
      <c r="T20" s="3">
        <v>3600</v>
      </c>
      <c r="U20" s="3" t="s">
        <v>155</v>
      </c>
      <c r="W20" s="3" t="s">
        <v>156</v>
      </c>
      <c r="X20" s="3" t="s">
        <v>156</v>
      </c>
      <c r="Y20" s="2">
        <v>100</v>
      </c>
      <c r="Z20" s="2">
        <v>100</v>
      </c>
      <c r="AB20" s="5" t="str">
        <f>Tags!$A$1&amp;'MODBUS Register'!P20&amp;Tags!$A$2&amp;'MODBUS Register'!Q20&amp;Tags!$A$3&amp;'MODBUS Register'!B20&amp;Tags!$A$4&amp;'MODBUS Register'!R20&amp;Tags!$A$5&amp;'MODBUS Register'!S20&amp;Tags!$A$6&amp;'MODBUS Register'!T20&amp;Tags!$A$7&amp;'MODBUS Register'!U20&amp;Tags!$A$8&amp;" "&amp;'MODBUS Register'!V20&amp;Tags!$A$9&amp;'MODBUS Register'!W20&amp;Tags!$A$10&amp;'MODBUS Register'!X20&amp;Tags!$A$11&amp;'MODBUS Register'!Y20&amp;Tags!$A$12&amp;'MODBUS Register'!Z20&amp;Tags!$A$13</f>
        <v>&lt;ModbusCmd Title="" Comment="" ModbusAddress="525" ModbusCmd="3" ModbusDataType="2" ModbusPollingCycle="3600" Unit="&amp;lt;v&amp;gt; " Analog="true" Sensor="true" SourceValHigh="100" DestValHigh="100"/&gt;</v>
      </c>
    </row>
    <row r="21" spans="1:28" x14ac:dyDescent="0.2">
      <c r="A21" s="1" t="s">
        <v>52</v>
      </c>
      <c r="B21" s="1">
        <v>208</v>
      </c>
      <c r="C21" s="1" t="s">
        <v>200</v>
      </c>
      <c r="E21" s="1" t="s">
        <v>269</v>
      </c>
      <c r="F21" s="1" t="s">
        <v>19</v>
      </c>
      <c r="G21" s="1">
        <v>2</v>
      </c>
      <c r="H21" s="1" t="s">
        <v>8</v>
      </c>
      <c r="I21" s="1" t="s">
        <v>127</v>
      </c>
      <c r="K21" s="3" t="s">
        <v>286</v>
      </c>
      <c r="M21" s="3">
        <v>1</v>
      </c>
      <c r="N21" s="3" t="str">
        <f t="shared" si="0"/>
        <v>ja</v>
      </c>
      <c r="O21" s="4" t="str">
        <f t="shared" si="3"/>
        <v>Battery ready flag</v>
      </c>
      <c r="P21" s="4" t="s">
        <v>304</v>
      </c>
      <c r="R21" s="3">
        <v>3</v>
      </c>
      <c r="S21" s="3">
        <v>36</v>
      </c>
      <c r="T21" s="3">
        <v>60</v>
      </c>
      <c r="U21" s="3" t="s">
        <v>155</v>
      </c>
      <c r="W21" s="3" t="s">
        <v>156</v>
      </c>
      <c r="X21" s="3" t="s">
        <v>156</v>
      </c>
      <c r="Y21" s="2">
        <v>100</v>
      </c>
      <c r="Z21" s="2">
        <v>100</v>
      </c>
      <c r="AB21" s="5" t="str">
        <f>Tags!$A$1&amp;'MODBUS Register'!P21&amp;Tags!$A$2&amp;'MODBUS Register'!Q21&amp;Tags!$A$3&amp;'MODBUS Register'!B21&amp;Tags!$A$4&amp;'MODBUS Register'!R21&amp;Tags!$A$5&amp;'MODBUS Register'!S21&amp;Tags!$A$6&amp;'MODBUS Register'!T21&amp;Tags!$A$7&amp;'MODBUS Register'!U21&amp;Tags!$A$8&amp;" "&amp;'MODBUS Register'!V21&amp;Tags!$A$9&amp;'MODBUS Register'!W21&amp;Tags!$A$10&amp;'MODBUS Register'!X21&amp;Tags!$A$11&amp;'MODBUS Register'!Y21&amp;Tags!$A$12&amp;'MODBUS Register'!Z21&amp;Tags!$A$13</f>
        <v>&lt;ModbusCmd Title="Batterie Verfügbarkeit" Comment="" ModbusAddress="208" ModbusCmd="3" ModbusDataType="36" ModbusPollingCycle="60" Unit="&amp;lt;v&amp;gt; " Analog="true" Sensor="true" SourceValHigh="100" DestValHigh="100"/&gt;</v>
      </c>
    </row>
    <row r="22" spans="1:28" x14ac:dyDescent="0.2">
      <c r="A22" s="1" t="s">
        <v>103</v>
      </c>
      <c r="B22" s="1">
        <v>527</v>
      </c>
      <c r="C22" s="1" t="s">
        <v>248</v>
      </c>
      <c r="E22" s="1" t="s">
        <v>269</v>
      </c>
      <c r="F22" s="1" t="s">
        <v>21</v>
      </c>
      <c r="G22" s="1">
        <v>2</v>
      </c>
      <c r="H22" s="1" t="s">
        <v>8</v>
      </c>
      <c r="I22" s="1" t="s">
        <v>127</v>
      </c>
      <c r="K22" s="3" t="s">
        <v>288</v>
      </c>
      <c r="L22" s="3" t="s">
        <v>297</v>
      </c>
      <c r="M22" s="3">
        <v>10</v>
      </c>
      <c r="N22" s="3" t="str">
        <f t="shared" si="0"/>
        <v>nein</v>
      </c>
      <c r="O22" s="4" t="str">
        <f t="shared" si="3"/>
        <v>Battery Serial Number</v>
      </c>
      <c r="R22" s="3">
        <v>3</v>
      </c>
      <c r="S22" s="3">
        <v>2</v>
      </c>
      <c r="T22" s="3">
        <v>3600</v>
      </c>
      <c r="U22" s="3" t="s">
        <v>155</v>
      </c>
      <c r="W22" s="3" t="s">
        <v>156</v>
      </c>
      <c r="X22" s="3" t="s">
        <v>156</v>
      </c>
      <c r="Y22" s="2">
        <v>100</v>
      </c>
      <c r="Z22" s="2">
        <v>100</v>
      </c>
      <c r="AB22" s="5" t="str">
        <f>Tags!$A$1&amp;'MODBUS Register'!P22&amp;Tags!$A$2&amp;'MODBUS Register'!Q22&amp;Tags!$A$3&amp;'MODBUS Register'!B22&amp;Tags!$A$4&amp;'MODBUS Register'!R22&amp;Tags!$A$5&amp;'MODBUS Register'!S22&amp;Tags!$A$6&amp;'MODBUS Register'!T22&amp;Tags!$A$7&amp;'MODBUS Register'!U22&amp;Tags!$A$8&amp;" "&amp;'MODBUS Register'!V22&amp;Tags!$A$9&amp;'MODBUS Register'!W22&amp;Tags!$A$10&amp;'MODBUS Register'!X22&amp;Tags!$A$11&amp;'MODBUS Register'!Y22&amp;Tags!$A$12&amp;'MODBUS Register'!Z22&amp;Tags!$A$13</f>
        <v>&lt;ModbusCmd Title="" Comment="" ModbusAddress="527" ModbusCmd="3" ModbusDataType="2" ModbusPollingCycle="3600" Unit="&amp;lt;v&amp;gt; " Analog="true" Sensor="true" SourceValHigh="100" DestValHigh="100"/&gt;</v>
      </c>
    </row>
    <row r="23" spans="1:28" x14ac:dyDescent="0.2">
      <c r="A23" s="1" t="s">
        <v>54</v>
      </c>
      <c r="B23" s="1">
        <v>214</v>
      </c>
      <c r="C23" s="1" t="s">
        <v>202</v>
      </c>
      <c r="E23" s="1" t="s">
        <v>270</v>
      </c>
      <c r="F23" s="1" t="s">
        <v>19</v>
      </c>
      <c r="G23" s="1">
        <v>2</v>
      </c>
      <c r="H23" s="1" t="s">
        <v>8</v>
      </c>
      <c r="I23" s="1" t="s">
        <v>127</v>
      </c>
      <c r="K23" s="3" t="s">
        <v>286</v>
      </c>
      <c r="M23" s="3">
        <v>1</v>
      </c>
      <c r="N23" s="3" t="str">
        <f t="shared" si="0"/>
        <v>ja</v>
      </c>
      <c r="O23" s="4" t="str">
        <f t="shared" si="3"/>
        <v>Battery temperature</v>
      </c>
      <c r="P23" s="4" t="s">
        <v>305</v>
      </c>
      <c r="R23" s="3">
        <v>3</v>
      </c>
      <c r="S23" s="3">
        <v>36</v>
      </c>
      <c r="T23" s="3">
        <v>60</v>
      </c>
      <c r="U23" s="3" t="s">
        <v>155</v>
      </c>
      <c r="V23" s="3" t="str">
        <f>E23</f>
        <v>°C</v>
      </c>
      <c r="W23" s="3" t="s">
        <v>156</v>
      </c>
      <c r="X23" s="3" t="s">
        <v>156</v>
      </c>
      <c r="Y23" s="2">
        <v>100</v>
      </c>
      <c r="Z23" s="2">
        <v>100</v>
      </c>
      <c r="AB23" s="5" t="str">
        <f>Tags!$A$1&amp;'MODBUS Register'!P23&amp;Tags!$A$2&amp;'MODBUS Register'!Q23&amp;Tags!$A$3&amp;'MODBUS Register'!B23&amp;Tags!$A$4&amp;'MODBUS Register'!R23&amp;Tags!$A$5&amp;'MODBUS Register'!S23&amp;Tags!$A$6&amp;'MODBUS Register'!T23&amp;Tags!$A$7&amp;'MODBUS Register'!U23&amp;Tags!$A$8&amp;" "&amp;'MODBUS Register'!V23&amp;Tags!$A$9&amp;'MODBUS Register'!W23&amp;Tags!$A$10&amp;'MODBUS Register'!X23&amp;Tags!$A$11&amp;'MODBUS Register'!Y23&amp;Tags!$A$12&amp;'MODBUS Register'!Z23&amp;Tags!$A$13</f>
        <v>&lt;ModbusCmd Title="Batterie Temperatur" Comment="" ModbusAddress="214" ModbusCmd="3" ModbusDataType="36" ModbusPollingCycle="60" Unit="&amp;lt;v&amp;gt; °C" Analog="true" Sensor="true" SourceValHigh="100" DestValHigh="100"/&gt;</v>
      </c>
    </row>
    <row r="24" spans="1:28" x14ac:dyDescent="0.2">
      <c r="A24" s="1" t="s">
        <v>117</v>
      </c>
      <c r="B24" s="1">
        <v>588</v>
      </c>
      <c r="C24" s="1" t="s">
        <v>261</v>
      </c>
      <c r="E24" s="1" t="s">
        <v>269</v>
      </c>
      <c r="F24" s="1" t="s">
        <v>5</v>
      </c>
      <c r="G24" s="1">
        <v>1</v>
      </c>
      <c r="H24" s="1" t="s">
        <v>8</v>
      </c>
      <c r="I24" s="1" t="s">
        <v>127</v>
      </c>
      <c r="K24" s="3" t="s">
        <v>286</v>
      </c>
      <c r="M24" s="3">
        <v>5</v>
      </c>
      <c r="N24" s="3" t="str">
        <f t="shared" si="0"/>
        <v>nein</v>
      </c>
      <c r="O24" s="4" t="str">
        <f t="shared" si="3"/>
        <v>Battery Type</v>
      </c>
      <c r="P24" s="4" t="s">
        <v>306</v>
      </c>
      <c r="R24" s="3">
        <v>3</v>
      </c>
      <c r="T24" s="3">
        <v>3600</v>
      </c>
      <c r="U24" s="3" t="s">
        <v>155</v>
      </c>
      <c r="W24" s="3" t="s">
        <v>156</v>
      </c>
      <c r="X24" s="3" t="s">
        <v>156</v>
      </c>
      <c r="Y24" s="2">
        <v>100</v>
      </c>
      <c r="Z24" s="2">
        <v>100</v>
      </c>
      <c r="AB24" s="5" t="str">
        <f>Tags!$A$1&amp;'MODBUS Register'!P24&amp;Tags!$A$2&amp;'MODBUS Register'!Q24&amp;Tags!$A$3&amp;'MODBUS Register'!B24&amp;Tags!$A$4&amp;'MODBUS Register'!R24&amp;Tags!$A$5&amp;'MODBUS Register'!S24&amp;Tags!$A$6&amp;'MODBUS Register'!T24&amp;Tags!$A$7&amp;'MODBUS Register'!U24&amp;Tags!$A$8&amp;" "&amp;'MODBUS Register'!V24&amp;Tags!$A$9&amp;'MODBUS Register'!W24&amp;Tags!$A$10&amp;'MODBUS Register'!X24&amp;Tags!$A$11&amp;'MODBUS Register'!Y24&amp;Tags!$A$12&amp;'MODBUS Register'!Z24&amp;Tags!$A$13</f>
        <v>&lt;ModbusCmd Title="Batterie Typ" Comment="" ModbusAddress="588" ModbusCmd="3" ModbusDataType="" ModbusPollingCycle="3600" Unit="&amp;lt;v&amp;gt; " Analog="true" Sensor="true" SourceValHigh="100" DestValHigh="100"/&gt;</v>
      </c>
    </row>
    <row r="25" spans="1:28" x14ac:dyDescent="0.2">
      <c r="A25" s="1" t="s">
        <v>55</v>
      </c>
      <c r="B25" s="1">
        <v>216</v>
      </c>
      <c r="C25" s="1" t="s">
        <v>203</v>
      </c>
      <c r="E25" s="1" t="s">
        <v>276</v>
      </c>
      <c r="F25" s="1" t="s">
        <v>19</v>
      </c>
      <c r="G25" s="1">
        <v>2</v>
      </c>
      <c r="H25" s="1" t="s">
        <v>8</v>
      </c>
      <c r="I25" s="1" t="s">
        <v>127</v>
      </c>
      <c r="K25" s="3" t="s">
        <v>286</v>
      </c>
      <c r="M25" s="3">
        <v>5</v>
      </c>
      <c r="N25" s="3" t="str">
        <f t="shared" si="0"/>
        <v>nein</v>
      </c>
      <c r="O25" s="4" t="str">
        <f t="shared" si="3"/>
        <v>Battery voltage</v>
      </c>
      <c r="P25" s="4" t="s">
        <v>307</v>
      </c>
      <c r="R25" s="3">
        <v>3</v>
      </c>
      <c r="S25" s="3">
        <v>36</v>
      </c>
      <c r="T25" s="3">
        <v>60</v>
      </c>
      <c r="U25" s="3" t="s">
        <v>282</v>
      </c>
      <c r="V25" s="3" t="str">
        <f>E25</f>
        <v>V</v>
      </c>
      <c r="W25" s="3" t="s">
        <v>156</v>
      </c>
      <c r="X25" s="3" t="s">
        <v>156</v>
      </c>
      <c r="Y25" s="2">
        <v>100</v>
      </c>
      <c r="Z25" s="2">
        <v>100</v>
      </c>
      <c r="AB25" s="5" t="str">
        <f>Tags!$A$1&amp;'MODBUS Register'!P25&amp;Tags!$A$2&amp;'MODBUS Register'!Q25&amp;Tags!$A$3&amp;'MODBUS Register'!B25&amp;Tags!$A$4&amp;'MODBUS Register'!R25&amp;Tags!$A$5&amp;'MODBUS Register'!S25&amp;Tags!$A$6&amp;'MODBUS Register'!T25&amp;Tags!$A$7&amp;'MODBUS Register'!U25&amp;Tags!$A$8&amp;" "&amp;'MODBUS Register'!V25&amp;Tags!$A$9&amp;'MODBUS Register'!W25&amp;Tags!$A$10&amp;'MODBUS Register'!X25&amp;Tags!$A$11&amp;'MODBUS Register'!Y25&amp;Tags!$A$12&amp;'MODBUS Register'!Z25&amp;Tags!$A$13</f>
        <v>&lt;ModbusCmd Title="Batterie Spannung" Comment="" ModbusAddress="216" ModbusCmd="3" ModbusDataType="36" ModbusPollingCycle="60" Unit="&amp;lt;v.3&amp;gt; V" Analog="true" Sensor="true" SourceValHigh="100" DestValHigh="100"/&gt;</v>
      </c>
    </row>
    <row r="26" spans="1:28" x14ac:dyDescent="0.2">
      <c r="A26" s="1" t="s">
        <v>56</v>
      </c>
      <c r="B26" s="1">
        <v>218</v>
      </c>
      <c r="C26" s="1" t="s">
        <v>204</v>
      </c>
      <c r="E26" s="1" t="s">
        <v>269</v>
      </c>
      <c r="F26" s="1" t="s">
        <v>19</v>
      </c>
      <c r="G26" s="1">
        <v>2</v>
      </c>
      <c r="H26" s="1" t="s">
        <v>8</v>
      </c>
      <c r="I26" s="1" t="s">
        <v>127</v>
      </c>
      <c r="K26" s="3" t="s">
        <v>286</v>
      </c>
      <c r="M26" s="3">
        <v>7</v>
      </c>
      <c r="N26" s="3" t="str">
        <f t="shared" si="0"/>
        <v>nein</v>
      </c>
      <c r="O26" s="4" t="str">
        <f t="shared" si="3"/>
        <v>Cos φ (powermeter)</v>
      </c>
      <c r="P26" s="2" t="s">
        <v>372</v>
      </c>
      <c r="R26" s="3">
        <v>3</v>
      </c>
      <c r="S26" s="3">
        <v>36</v>
      </c>
      <c r="T26" s="3">
        <v>60</v>
      </c>
      <c r="U26" s="3" t="s">
        <v>282</v>
      </c>
      <c r="W26" s="3" t="s">
        <v>156</v>
      </c>
      <c r="X26" s="3" t="s">
        <v>156</v>
      </c>
      <c r="Y26" s="2">
        <v>100</v>
      </c>
      <c r="Z26" s="2">
        <v>100</v>
      </c>
      <c r="AB26" s="5" t="str">
        <f>Tags!$A$1&amp;'MODBUS Register'!P26&amp;Tags!$A$2&amp;'MODBUS Register'!Q26&amp;Tags!$A$3&amp;'MODBUS Register'!B26&amp;Tags!$A$4&amp;'MODBUS Register'!R26&amp;Tags!$A$5&amp;'MODBUS Register'!S26&amp;Tags!$A$6&amp;'MODBUS Register'!T26&amp;Tags!$A$7&amp;'MODBUS Register'!U26&amp;Tags!$A$8&amp;" "&amp;'MODBUS Register'!V26&amp;Tags!$A$9&amp;'MODBUS Register'!W26&amp;Tags!$A$10&amp;'MODBUS Register'!X26&amp;Tags!$A$11&amp;'MODBUS Register'!Y26&amp;Tags!$A$12&amp;'MODBUS Register'!Z26&amp;Tags!$A$13</f>
        <v>&lt;ModbusCmd Title="Netz cos φ" Comment="" ModbusAddress="218" ModbusCmd="3" ModbusDataType="36" ModbusPollingCycle="60" Unit="&amp;lt;v.3&amp;gt; " Analog="true" Sensor="true" SourceValHigh="100" DestValHigh="100"/&gt;</v>
      </c>
    </row>
    <row r="27" spans="1:28" x14ac:dyDescent="0.2">
      <c r="A27" s="1" t="s">
        <v>76</v>
      </c>
      <c r="B27" s="1">
        <v>258</v>
      </c>
      <c r="C27" s="1" t="s">
        <v>221</v>
      </c>
      <c r="E27" s="1" t="s">
        <v>271</v>
      </c>
      <c r="F27" s="1" t="s">
        <v>19</v>
      </c>
      <c r="G27" s="1">
        <v>2</v>
      </c>
      <c r="H27" s="1" t="s">
        <v>8</v>
      </c>
      <c r="I27" s="1" t="s">
        <v>127</v>
      </c>
      <c r="K27" s="3" t="s">
        <v>286</v>
      </c>
      <c r="M27" s="3">
        <v>7</v>
      </c>
      <c r="N27" s="3" t="str">
        <f t="shared" si="0"/>
        <v>nein</v>
      </c>
      <c r="O27" s="4" t="str">
        <f t="shared" si="3"/>
        <v>Current DC1</v>
      </c>
      <c r="P27" s="4" t="s">
        <v>346</v>
      </c>
      <c r="R27" s="3">
        <v>3</v>
      </c>
      <c r="S27" s="3">
        <v>36</v>
      </c>
      <c r="T27" s="3">
        <v>60</v>
      </c>
      <c r="U27" s="3" t="s">
        <v>282</v>
      </c>
      <c r="V27" s="3" t="str">
        <f t="shared" ref="V27:V35" si="4">E27</f>
        <v>A</v>
      </c>
      <c r="W27" s="3" t="s">
        <v>156</v>
      </c>
      <c r="X27" s="3" t="s">
        <v>156</v>
      </c>
      <c r="Y27" s="2">
        <v>100</v>
      </c>
      <c r="Z27" s="2">
        <v>100</v>
      </c>
      <c r="AB27" s="5" t="str">
        <f>Tags!$A$1&amp;'MODBUS Register'!P27&amp;Tags!$A$2&amp;'MODBUS Register'!Q27&amp;Tags!$A$3&amp;'MODBUS Register'!B27&amp;Tags!$A$4&amp;'MODBUS Register'!R27&amp;Tags!$A$5&amp;'MODBUS Register'!S27&amp;Tags!$A$6&amp;'MODBUS Register'!T27&amp;Tags!$A$7&amp;'MODBUS Register'!U27&amp;Tags!$A$8&amp;" "&amp;'MODBUS Register'!V27&amp;Tags!$A$9&amp;'MODBUS Register'!W27&amp;Tags!$A$10&amp;'MODBUS Register'!X27&amp;Tags!$A$11&amp;'MODBUS Register'!Y27&amp;Tags!$A$12&amp;'MODBUS Register'!Z27&amp;Tags!$A$13</f>
        <v>&lt;ModbusCmd Title="PV Strom DC1" Comment="" ModbusAddress="258" ModbusCmd="3" ModbusDataType="36" ModbusPollingCycle="60" Unit="&amp;lt;v.3&amp;gt; A" Analog="true" Sensor="true" SourceValHigh="100" DestValHigh="100"/&gt;</v>
      </c>
    </row>
    <row r="28" spans="1:28" x14ac:dyDescent="0.2">
      <c r="A28" s="1" t="s">
        <v>79</v>
      </c>
      <c r="B28" s="1">
        <v>268</v>
      </c>
      <c r="C28" s="1" t="s">
        <v>224</v>
      </c>
      <c r="E28" s="1" t="s">
        <v>271</v>
      </c>
      <c r="F28" s="1" t="s">
        <v>19</v>
      </c>
      <c r="G28" s="1">
        <v>2</v>
      </c>
      <c r="H28" s="1" t="s">
        <v>8</v>
      </c>
      <c r="I28" s="1" t="s">
        <v>127</v>
      </c>
      <c r="K28" s="3" t="s">
        <v>286</v>
      </c>
      <c r="M28" s="3">
        <v>7</v>
      </c>
      <c r="N28" s="3" t="str">
        <f t="shared" si="0"/>
        <v>nein</v>
      </c>
      <c r="O28" s="4" t="str">
        <f t="shared" si="3"/>
        <v>Current DC2</v>
      </c>
      <c r="P28" s="4" t="s">
        <v>347</v>
      </c>
      <c r="R28" s="3">
        <v>3</v>
      </c>
      <c r="S28" s="3">
        <v>36</v>
      </c>
      <c r="T28" s="3">
        <v>60</v>
      </c>
      <c r="U28" s="3" t="s">
        <v>282</v>
      </c>
      <c r="V28" s="3" t="str">
        <f t="shared" si="4"/>
        <v>A</v>
      </c>
      <c r="W28" s="3" t="s">
        <v>156</v>
      </c>
      <c r="X28" s="3" t="s">
        <v>156</v>
      </c>
      <c r="Y28" s="2">
        <v>100</v>
      </c>
      <c r="Z28" s="2">
        <v>100</v>
      </c>
      <c r="AB28" s="5" t="str">
        <f>Tags!$A$1&amp;'MODBUS Register'!P28&amp;Tags!$A$2&amp;'MODBUS Register'!Q28&amp;Tags!$A$3&amp;'MODBUS Register'!B28&amp;Tags!$A$4&amp;'MODBUS Register'!R28&amp;Tags!$A$5&amp;'MODBUS Register'!S28&amp;Tags!$A$6&amp;'MODBUS Register'!T28&amp;Tags!$A$7&amp;'MODBUS Register'!U28&amp;Tags!$A$8&amp;" "&amp;'MODBUS Register'!V28&amp;Tags!$A$9&amp;'MODBUS Register'!W28&amp;Tags!$A$10&amp;'MODBUS Register'!X28&amp;Tags!$A$11&amp;'MODBUS Register'!Y28&amp;Tags!$A$12&amp;'MODBUS Register'!Z28&amp;Tags!$A$13</f>
        <v>&lt;ModbusCmd Title="PV Strom DC2" Comment="" ModbusAddress="268" ModbusCmd="3" ModbusDataType="36" ModbusPollingCycle="60" Unit="&amp;lt;v.3&amp;gt; A" Analog="true" Sensor="true" SourceValHigh="100" DestValHigh="100"/&gt;</v>
      </c>
    </row>
    <row r="29" spans="1:28" x14ac:dyDescent="0.2">
      <c r="A29" s="1" t="s">
        <v>82</v>
      </c>
      <c r="B29" s="1">
        <v>278</v>
      </c>
      <c r="C29" s="1" t="s">
        <v>227</v>
      </c>
      <c r="E29" s="1" t="s">
        <v>271</v>
      </c>
      <c r="F29" s="1" t="s">
        <v>19</v>
      </c>
      <c r="G29" s="1">
        <v>2</v>
      </c>
      <c r="H29" s="1" t="s">
        <v>8</v>
      </c>
      <c r="I29" s="1" t="s">
        <v>127</v>
      </c>
      <c r="K29" s="3" t="s">
        <v>286</v>
      </c>
      <c r="M29" s="3">
        <v>7</v>
      </c>
      <c r="N29" s="3" t="str">
        <f t="shared" si="0"/>
        <v>nein</v>
      </c>
      <c r="O29" s="4" t="str">
        <f t="shared" si="3"/>
        <v>Current DC3</v>
      </c>
      <c r="P29" s="4" t="s">
        <v>348</v>
      </c>
      <c r="R29" s="3">
        <v>3</v>
      </c>
      <c r="S29" s="3">
        <v>36</v>
      </c>
      <c r="T29" s="3">
        <v>60</v>
      </c>
      <c r="U29" s="3" t="s">
        <v>282</v>
      </c>
      <c r="V29" s="3" t="str">
        <f t="shared" si="4"/>
        <v>A</v>
      </c>
      <c r="W29" s="3" t="s">
        <v>156</v>
      </c>
      <c r="X29" s="3" t="s">
        <v>156</v>
      </c>
      <c r="Y29" s="2">
        <v>100</v>
      </c>
      <c r="Z29" s="2">
        <v>100</v>
      </c>
      <c r="AB29" s="5" t="str">
        <f>Tags!$A$1&amp;'MODBUS Register'!P29&amp;Tags!$A$2&amp;'MODBUS Register'!Q29&amp;Tags!$A$3&amp;'MODBUS Register'!B29&amp;Tags!$A$4&amp;'MODBUS Register'!R29&amp;Tags!$A$5&amp;'MODBUS Register'!S29&amp;Tags!$A$6&amp;'MODBUS Register'!T29&amp;Tags!$A$7&amp;'MODBUS Register'!U29&amp;Tags!$A$8&amp;" "&amp;'MODBUS Register'!V29&amp;Tags!$A$9&amp;'MODBUS Register'!W29&amp;Tags!$A$10&amp;'MODBUS Register'!X29&amp;Tags!$A$11&amp;'MODBUS Register'!Y29&amp;Tags!$A$12&amp;'MODBUS Register'!Z29&amp;Tags!$A$13</f>
        <v>&lt;ModbusCmd Title="PV Strom DC3" Comment="" ModbusAddress="278" ModbusCmd="3" ModbusDataType="36" ModbusPollingCycle="60" Unit="&amp;lt;v.3&amp;gt; A" Analog="true" Sensor="true" SourceValHigh="100" DestValHigh="100"/&gt;</v>
      </c>
    </row>
    <row r="30" spans="1:28" x14ac:dyDescent="0.2">
      <c r="A30" s="1" t="s">
        <v>36</v>
      </c>
      <c r="B30" s="1">
        <v>154</v>
      </c>
      <c r="C30" s="1" t="s">
        <v>185</v>
      </c>
      <c r="E30" s="1" t="s">
        <v>271</v>
      </c>
      <c r="F30" s="1" t="s">
        <v>19</v>
      </c>
      <c r="G30" s="1">
        <v>2</v>
      </c>
      <c r="H30" s="1" t="s">
        <v>8</v>
      </c>
      <c r="I30" s="1" t="s">
        <v>127</v>
      </c>
      <c r="K30" s="3" t="s">
        <v>286</v>
      </c>
      <c r="M30" s="3">
        <v>7</v>
      </c>
      <c r="N30" s="3" t="str">
        <f t="shared" si="0"/>
        <v>nein</v>
      </c>
      <c r="O30" s="4" t="str">
        <f t="shared" si="3"/>
        <v>Current Phase 1</v>
      </c>
      <c r="P30" s="4" t="s">
        <v>349</v>
      </c>
      <c r="R30" s="3">
        <v>3</v>
      </c>
      <c r="S30" s="3">
        <v>36</v>
      </c>
      <c r="T30" s="3">
        <v>60</v>
      </c>
      <c r="U30" s="3" t="s">
        <v>282</v>
      </c>
      <c r="V30" s="3" t="str">
        <f t="shared" si="4"/>
        <v>A</v>
      </c>
      <c r="W30" s="3" t="s">
        <v>156</v>
      </c>
      <c r="X30" s="3" t="s">
        <v>156</v>
      </c>
      <c r="Y30" s="2">
        <v>100</v>
      </c>
      <c r="Z30" s="2">
        <v>100</v>
      </c>
      <c r="AB30" s="5" t="str">
        <f>Tags!$A$1&amp;'MODBUS Register'!P30&amp;Tags!$A$2&amp;'MODBUS Register'!Q30&amp;Tags!$A$3&amp;'MODBUS Register'!B30&amp;Tags!$A$4&amp;'MODBUS Register'!R30&amp;Tags!$A$5&amp;'MODBUS Register'!S30&amp;Tags!$A$6&amp;'MODBUS Register'!T30&amp;Tags!$A$7&amp;'MODBUS Register'!U30&amp;Tags!$A$8&amp;" "&amp;'MODBUS Register'!V30&amp;Tags!$A$9&amp;'MODBUS Register'!W30&amp;Tags!$A$10&amp;'MODBUS Register'!X30&amp;Tags!$A$11&amp;'MODBUS Register'!Y30&amp;Tags!$A$12&amp;'MODBUS Register'!Z30&amp;Tags!$A$13</f>
        <v>&lt;ModbusCmd Title="PV Strom Phase 1" Comment="" ModbusAddress="154" ModbusCmd="3" ModbusDataType="36" ModbusPollingCycle="60" Unit="&amp;lt;v.3&amp;gt; A" Analog="true" Sensor="true" SourceValHigh="100" DestValHigh="100"/&gt;</v>
      </c>
    </row>
    <row r="31" spans="1:28" x14ac:dyDescent="0.2">
      <c r="A31" s="1" t="s">
        <v>58</v>
      </c>
      <c r="B31" s="1">
        <v>222</v>
      </c>
      <c r="C31" s="1" t="s">
        <v>206</v>
      </c>
      <c r="E31" s="1" t="s">
        <v>271</v>
      </c>
      <c r="F31" s="1" t="s">
        <v>19</v>
      </c>
      <c r="G31" s="1">
        <v>2</v>
      </c>
      <c r="H31" s="1" t="s">
        <v>8</v>
      </c>
      <c r="I31" s="1" t="s">
        <v>127</v>
      </c>
      <c r="K31" s="3" t="s">
        <v>286</v>
      </c>
      <c r="M31" s="3">
        <v>7</v>
      </c>
      <c r="N31" s="3" t="str">
        <f t="shared" si="0"/>
        <v>nein</v>
      </c>
      <c r="O31" s="4" t="str">
        <f t="shared" si="3"/>
        <v>Current phase 1 (powermeter)</v>
      </c>
      <c r="P31" s="4" t="s">
        <v>377</v>
      </c>
      <c r="R31" s="3">
        <v>3</v>
      </c>
      <c r="S31" s="3">
        <v>36</v>
      </c>
      <c r="T31" s="3">
        <v>60</v>
      </c>
      <c r="U31" s="3" t="s">
        <v>282</v>
      </c>
      <c r="V31" s="3" t="str">
        <f t="shared" si="4"/>
        <v>A</v>
      </c>
      <c r="W31" s="3" t="s">
        <v>156</v>
      </c>
      <c r="X31" s="3" t="s">
        <v>156</v>
      </c>
      <c r="Y31" s="2">
        <v>100</v>
      </c>
      <c r="Z31" s="2">
        <v>100</v>
      </c>
      <c r="AB31" s="5" t="str">
        <f>Tags!$A$1&amp;'MODBUS Register'!P31&amp;Tags!$A$2&amp;'MODBUS Register'!Q31&amp;Tags!$A$3&amp;'MODBUS Register'!B31&amp;Tags!$A$4&amp;'MODBUS Register'!R31&amp;Tags!$A$5&amp;'MODBUS Register'!S31&amp;Tags!$A$6&amp;'MODBUS Register'!T31&amp;Tags!$A$7&amp;'MODBUS Register'!U31&amp;Tags!$A$8&amp;" "&amp;'MODBUS Register'!V31&amp;Tags!$A$9&amp;'MODBUS Register'!W31&amp;Tags!$A$10&amp;'MODBUS Register'!X31&amp;Tags!$A$11&amp;'MODBUS Register'!Y31&amp;Tags!$A$12&amp;'MODBUS Register'!Z31&amp;Tags!$A$13</f>
        <v>&lt;ModbusCmd Title="Netz Strom Phase 1" Comment="" ModbusAddress="222" ModbusCmd="3" ModbusDataType="36" ModbusPollingCycle="60" Unit="&amp;lt;v.3&amp;gt; A" Analog="true" Sensor="true" SourceValHigh="100" DestValHigh="100"/&gt;</v>
      </c>
    </row>
    <row r="32" spans="1:28" x14ac:dyDescent="0.2">
      <c r="A32" s="1" t="s">
        <v>39</v>
      </c>
      <c r="B32" s="1">
        <v>160</v>
      </c>
      <c r="C32" s="1" t="s">
        <v>187</v>
      </c>
      <c r="E32" s="1" t="s">
        <v>271</v>
      </c>
      <c r="F32" s="1" t="s">
        <v>19</v>
      </c>
      <c r="G32" s="1">
        <v>2</v>
      </c>
      <c r="H32" s="1" t="s">
        <v>8</v>
      </c>
      <c r="I32" s="1" t="s">
        <v>127</v>
      </c>
      <c r="K32" s="3" t="s">
        <v>286</v>
      </c>
      <c r="M32" s="3">
        <v>7</v>
      </c>
      <c r="N32" s="3" t="str">
        <f t="shared" si="0"/>
        <v>nein</v>
      </c>
      <c r="O32" s="4" t="str">
        <f t="shared" si="3"/>
        <v>Current Phase 2</v>
      </c>
      <c r="P32" s="4" t="s">
        <v>350</v>
      </c>
      <c r="R32" s="3">
        <v>3</v>
      </c>
      <c r="S32" s="3">
        <v>36</v>
      </c>
      <c r="T32" s="3">
        <v>60</v>
      </c>
      <c r="U32" s="3" t="s">
        <v>282</v>
      </c>
      <c r="V32" s="3" t="str">
        <f t="shared" si="4"/>
        <v>A</v>
      </c>
      <c r="W32" s="3" t="s">
        <v>156</v>
      </c>
      <c r="X32" s="3" t="s">
        <v>156</v>
      </c>
      <c r="Y32" s="2">
        <v>100</v>
      </c>
      <c r="Z32" s="2">
        <v>100</v>
      </c>
      <c r="AB32" s="5" t="str">
        <f>Tags!$A$1&amp;'MODBUS Register'!P32&amp;Tags!$A$2&amp;'MODBUS Register'!Q32&amp;Tags!$A$3&amp;'MODBUS Register'!B32&amp;Tags!$A$4&amp;'MODBUS Register'!R32&amp;Tags!$A$5&amp;'MODBUS Register'!S32&amp;Tags!$A$6&amp;'MODBUS Register'!T32&amp;Tags!$A$7&amp;'MODBUS Register'!U32&amp;Tags!$A$8&amp;" "&amp;'MODBUS Register'!V32&amp;Tags!$A$9&amp;'MODBUS Register'!W32&amp;Tags!$A$10&amp;'MODBUS Register'!X32&amp;Tags!$A$11&amp;'MODBUS Register'!Y32&amp;Tags!$A$12&amp;'MODBUS Register'!Z32&amp;Tags!$A$13</f>
        <v>&lt;ModbusCmd Title="PV Strom Phase 2" Comment="" ModbusAddress="160" ModbusCmd="3" ModbusDataType="36" ModbusPollingCycle="60" Unit="&amp;lt;v.3&amp;gt; A" Analog="true" Sensor="true" SourceValHigh="100" DestValHigh="100"/&gt;</v>
      </c>
    </row>
    <row r="33" spans="1:28" x14ac:dyDescent="0.2">
      <c r="A33" s="1" t="s">
        <v>63</v>
      </c>
      <c r="B33" s="1">
        <v>232</v>
      </c>
      <c r="C33" s="1" t="s">
        <v>212</v>
      </c>
      <c r="E33" s="1" t="s">
        <v>271</v>
      </c>
      <c r="F33" s="1" t="s">
        <v>19</v>
      </c>
      <c r="G33" s="1">
        <v>2</v>
      </c>
      <c r="H33" s="1" t="s">
        <v>8</v>
      </c>
      <c r="I33" s="1" t="s">
        <v>127</v>
      </c>
      <c r="K33" s="3" t="s">
        <v>286</v>
      </c>
      <c r="M33" s="3">
        <v>7</v>
      </c>
      <c r="N33" s="3" t="str">
        <f t="shared" si="0"/>
        <v>nein</v>
      </c>
      <c r="O33" s="4" t="str">
        <f t="shared" si="3"/>
        <v>Current phase 2 (powermeter)</v>
      </c>
      <c r="P33" s="4" t="s">
        <v>378</v>
      </c>
      <c r="R33" s="3">
        <v>3</v>
      </c>
      <c r="S33" s="3">
        <v>36</v>
      </c>
      <c r="T33" s="3">
        <v>60</v>
      </c>
      <c r="U33" s="3" t="s">
        <v>282</v>
      </c>
      <c r="V33" s="3" t="str">
        <f t="shared" si="4"/>
        <v>A</v>
      </c>
      <c r="W33" s="3" t="s">
        <v>156</v>
      </c>
      <c r="X33" s="3" t="s">
        <v>156</v>
      </c>
      <c r="Y33" s="2">
        <v>100</v>
      </c>
      <c r="Z33" s="2">
        <v>100</v>
      </c>
      <c r="AB33" s="5" t="str">
        <f>Tags!$A$1&amp;'MODBUS Register'!P33&amp;Tags!$A$2&amp;'MODBUS Register'!Q33&amp;Tags!$A$3&amp;'MODBUS Register'!B33&amp;Tags!$A$4&amp;'MODBUS Register'!R33&amp;Tags!$A$5&amp;'MODBUS Register'!S33&amp;Tags!$A$6&amp;'MODBUS Register'!T33&amp;Tags!$A$7&amp;'MODBUS Register'!U33&amp;Tags!$A$8&amp;" "&amp;'MODBUS Register'!V33&amp;Tags!$A$9&amp;'MODBUS Register'!W33&amp;Tags!$A$10&amp;'MODBUS Register'!X33&amp;Tags!$A$11&amp;'MODBUS Register'!Y33&amp;Tags!$A$12&amp;'MODBUS Register'!Z33&amp;Tags!$A$13</f>
        <v>&lt;ModbusCmd Title="Netz Strom Phase 2" Comment="" ModbusAddress="232" ModbusCmd="3" ModbusDataType="36" ModbusPollingCycle="60" Unit="&amp;lt;v.3&amp;gt; A" Analog="true" Sensor="true" SourceValHigh="100" DestValHigh="100"/&gt;</v>
      </c>
    </row>
    <row r="34" spans="1:28" x14ac:dyDescent="0.2">
      <c r="A34" s="1" t="s">
        <v>42</v>
      </c>
      <c r="B34" s="1">
        <v>166</v>
      </c>
      <c r="C34" s="1" t="s">
        <v>190</v>
      </c>
      <c r="E34" s="1" t="s">
        <v>271</v>
      </c>
      <c r="F34" s="1" t="s">
        <v>19</v>
      </c>
      <c r="G34" s="1">
        <v>2</v>
      </c>
      <c r="H34" s="1" t="s">
        <v>8</v>
      </c>
      <c r="I34" s="1" t="s">
        <v>127</v>
      </c>
      <c r="K34" s="3" t="s">
        <v>286</v>
      </c>
      <c r="M34" s="3">
        <v>7</v>
      </c>
      <c r="N34" s="3" t="str">
        <f t="shared" ref="N34:N65" si="5">IF(M34&lt;3,"ja","nein")</f>
        <v>nein</v>
      </c>
      <c r="O34" s="4" t="str">
        <f t="shared" si="3"/>
        <v>Current Phase 3</v>
      </c>
      <c r="P34" s="4" t="s">
        <v>351</v>
      </c>
      <c r="Q34" s="7"/>
      <c r="R34" s="3">
        <v>3</v>
      </c>
      <c r="S34" s="3">
        <v>36</v>
      </c>
      <c r="T34" s="3">
        <v>60</v>
      </c>
      <c r="U34" s="3" t="s">
        <v>282</v>
      </c>
      <c r="V34" s="3" t="str">
        <f t="shared" si="4"/>
        <v>A</v>
      </c>
      <c r="W34" s="3" t="s">
        <v>156</v>
      </c>
      <c r="X34" s="3" t="s">
        <v>156</v>
      </c>
      <c r="Y34" s="2">
        <v>100</v>
      </c>
      <c r="Z34" s="2">
        <v>100</v>
      </c>
      <c r="AB34" s="5" t="str">
        <f>Tags!$A$1&amp;'MODBUS Register'!P34&amp;Tags!$A$2&amp;'MODBUS Register'!Q34&amp;Tags!$A$3&amp;'MODBUS Register'!B34&amp;Tags!$A$4&amp;'MODBUS Register'!R34&amp;Tags!$A$5&amp;'MODBUS Register'!S34&amp;Tags!$A$6&amp;'MODBUS Register'!T34&amp;Tags!$A$7&amp;'MODBUS Register'!U34&amp;Tags!$A$8&amp;" "&amp;'MODBUS Register'!V34&amp;Tags!$A$9&amp;'MODBUS Register'!W34&amp;Tags!$A$10&amp;'MODBUS Register'!X34&amp;Tags!$A$11&amp;'MODBUS Register'!Y34&amp;Tags!$A$12&amp;'MODBUS Register'!Z34&amp;Tags!$A$13</f>
        <v>&lt;ModbusCmd Title="PV Strom Phase 3" Comment="" ModbusAddress="166" ModbusCmd="3" ModbusDataType="36" ModbusPollingCycle="60" Unit="&amp;lt;v.3&amp;gt; A" Analog="true" Sensor="true" SourceValHigh="100" DestValHigh="100"/&gt;</v>
      </c>
    </row>
    <row r="35" spans="1:28" x14ac:dyDescent="0.2">
      <c r="A35" s="1" t="s">
        <v>68</v>
      </c>
      <c r="B35" s="1">
        <v>242</v>
      </c>
      <c r="C35" s="1" t="s">
        <v>216</v>
      </c>
      <c r="E35" s="1" t="s">
        <v>271</v>
      </c>
      <c r="F35" s="1" t="s">
        <v>19</v>
      </c>
      <c r="G35" s="1">
        <v>2</v>
      </c>
      <c r="H35" s="1" t="s">
        <v>8</v>
      </c>
      <c r="I35" s="1" t="s">
        <v>127</v>
      </c>
      <c r="K35" s="3" t="s">
        <v>286</v>
      </c>
      <c r="M35" s="3">
        <v>7</v>
      </c>
      <c r="N35" s="3" t="str">
        <f t="shared" si="5"/>
        <v>nein</v>
      </c>
      <c r="O35" s="4" t="str">
        <f t="shared" si="3"/>
        <v>Current phase 3 (powermeter)</v>
      </c>
      <c r="P35" s="4" t="s">
        <v>379</v>
      </c>
      <c r="R35" s="3">
        <v>3</v>
      </c>
      <c r="S35" s="3">
        <v>36</v>
      </c>
      <c r="T35" s="3">
        <v>60</v>
      </c>
      <c r="U35" s="3" t="s">
        <v>282</v>
      </c>
      <c r="V35" s="3" t="str">
        <f t="shared" si="4"/>
        <v>A</v>
      </c>
      <c r="W35" s="3" t="s">
        <v>156</v>
      </c>
      <c r="X35" s="3" t="s">
        <v>156</v>
      </c>
      <c r="Y35" s="2">
        <v>100</v>
      </c>
      <c r="Z35" s="2">
        <v>100</v>
      </c>
      <c r="AB35" s="5" t="str">
        <f>Tags!$A$1&amp;'MODBUS Register'!P35&amp;Tags!$A$2&amp;'MODBUS Register'!Q35&amp;Tags!$A$3&amp;'MODBUS Register'!B35&amp;Tags!$A$4&amp;'MODBUS Register'!R35&amp;Tags!$A$5&amp;'MODBUS Register'!S35&amp;Tags!$A$6&amp;'MODBUS Register'!T35&amp;Tags!$A$7&amp;'MODBUS Register'!U35&amp;Tags!$A$8&amp;" "&amp;'MODBUS Register'!V35&amp;Tags!$A$9&amp;'MODBUS Register'!W35&amp;Tags!$A$10&amp;'MODBUS Register'!X35&amp;Tags!$A$11&amp;'MODBUS Register'!Y35&amp;Tags!$A$12&amp;'MODBUS Register'!Z35&amp;Tags!$A$13</f>
        <v>&lt;ModbusCmd Title="Netz Strom Phase 3" Comment="" ModbusAddress="242" ModbusCmd="3" ModbusDataType="36" ModbusPollingCycle="60" Unit="&amp;lt;v.3&amp;gt; A" Analog="true" Sensor="true" SourceValHigh="100" DestValHigh="100"/&gt;</v>
      </c>
    </row>
    <row r="36" spans="1:28" x14ac:dyDescent="0.2">
      <c r="A36" s="1" t="s">
        <v>86</v>
      </c>
      <c r="B36" s="1">
        <v>322</v>
      </c>
      <c r="C36" s="1" t="s">
        <v>231</v>
      </c>
      <c r="E36" s="1" t="s">
        <v>278</v>
      </c>
      <c r="F36" s="1" t="s">
        <v>19</v>
      </c>
      <c r="G36" s="1">
        <v>2</v>
      </c>
      <c r="H36" s="1" t="s">
        <v>8</v>
      </c>
      <c r="I36" s="1" t="s">
        <v>127</v>
      </c>
      <c r="K36" s="3" t="s">
        <v>286</v>
      </c>
      <c r="M36" s="3">
        <v>2</v>
      </c>
      <c r="N36" s="3" t="str">
        <f t="shared" si="5"/>
        <v>ja</v>
      </c>
      <c r="O36" s="4" t="str">
        <f t="shared" si="3"/>
        <v>Daily yield</v>
      </c>
      <c r="P36" s="4" t="s">
        <v>328</v>
      </c>
      <c r="R36" s="3">
        <v>3</v>
      </c>
      <c r="S36" s="3">
        <v>36</v>
      </c>
      <c r="T36" s="3">
        <v>60</v>
      </c>
      <c r="U36" s="3" t="s">
        <v>282</v>
      </c>
      <c r="V36" s="3" t="s">
        <v>289</v>
      </c>
      <c r="W36" s="3" t="s">
        <v>156</v>
      </c>
      <c r="X36" s="3" t="s">
        <v>156</v>
      </c>
      <c r="Y36" s="2">
        <v>1000</v>
      </c>
      <c r="Z36" s="2">
        <v>1</v>
      </c>
      <c r="AB36" s="5" t="str">
        <f>Tags!$A$1&amp;'MODBUS Register'!P36&amp;Tags!$A$2&amp;'MODBUS Register'!Q36&amp;Tags!$A$3&amp;'MODBUS Register'!B36&amp;Tags!$A$4&amp;'MODBUS Register'!R36&amp;Tags!$A$5&amp;'MODBUS Register'!S36&amp;Tags!$A$6&amp;'MODBUS Register'!T36&amp;Tags!$A$7&amp;'MODBUS Register'!U36&amp;Tags!$A$8&amp;" "&amp;'MODBUS Register'!V36&amp;Tags!$A$9&amp;'MODBUS Register'!W36&amp;Tags!$A$10&amp;'MODBUS Register'!X36&amp;Tags!$A$11&amp;'MODBUS Register'!Y36&amp;Tags!$A$12&amp;'MODBUS Register'!Z36&amp;Tags!$A$13</f>
        <v>&lt;ModbusCmd Title="PV Ertrag Tag" Comment="" ModbusAddress="322" ModbusCmd="3" ModbusDataType="36" ModbusPollingCycle="60" Unit="&amp;lt;v.3&amp;gt; kWh" Analog="true" Sensor="true" SourceValHigh="1000" DestValHigh="1"/&gt;</v>
      </c>
    </row>
    <row r="37" spans="1:28" x14ac:dyDescent="0.2">
      <c r="A37" s="1" t="s">
        <v>114</v>
      </c>
      <c r="B37" s="1">
        <v>579</v>
      </c>
      <c r="C37" s="1" t="s">
        <v>258</v>
      </c>
      <c r="E37" s="1" t="s">
        <v>269</v>
      </c>
      <c r="F37" s="1" t="s">
        <v>1</v>
      </c>
      <c r="G37" s="1">
        <v>1</v>
      </c>
      <c r="H37" s="1" t="s">
        <v>8</v>
      </c>
      <c r="I37" s="1" t="s">
        <v>127</v>
      </c>
      <c r="K37" s="3" t="s">
        <v>299</v>
      </c>
      <c r="L37" s="3" t="s">
        <v>300</v>
      </c>
      <c r="M37" s="3">
        <v>9</v>
      </c>
      <c r="N37" s="3" t="str">
        <f t="shared" si="5"/>
        <v>nein</v>
      </c>
      <c r="O37" s="4" t="str">
        <f t="shared" si="3"/>
        <v>Energy Scale Factor</v>
      </c>
      <c r="R37" s="3">
        <v>3</v>
      </c>
      <c r="S37" s="3">
        <v>1</v>
      </c>
      <c r="T37" s="3">
        <v>60</v>
      </c>
      <c r="U37" s="3" t="s">
        <v>155</v>
      </c>
      <c r="W37" s="3" t="s">
        <v>156</v>
      </c>
      <c r="X37" s="3" t="s">
        <v>156</v>
      </c>
      <c r="Y37" s="2">
        <v>100</v>
      </c>
      <c r="Z37" s="2">
        <v>100</v>
      </c>
      <c r="AB37" s="5" t="str">
        <f>Tags!$A$1&amp;'MODBUS Register'!P37&amp;Tags!$A$2&amp;'MODBUS Register'!Q37&amp;Tags!$A$3&amp;'MODBUS Register'!B37&amp;Tags!$A$4&amp;'MODBUS Register'!R37&amp;Tags!$A$5&amp;'MODBUS Register'!S37&amp;Tags!$A$6&amp;'MODBUS Register'!T37&amp;Tags!$A$7&amp;'MODBUS Register'!U37&amp;Tags!$A$8&amp;" "&amp;'MODBUS Register'!V37&amp;Tags!$A$9&amp;'MODBUS Register'!W37&amp;Tags!$A$10&amp;'MODBUS Register'!X37&amp;Tags!$A$11&amp;'MODBUS Register'!Y37&amp;Tags!$A$12&amp;'MODBUS Register'!Z37&amp;Tags!$A$13</f>
        <v>&lt;ModbusCmd Title="" Comment="" ModbusAddress="579" ModbusCmd="3" ModbusDataType="1" ModbusPollingCycle="60" Unit="&amp;lt;v&amp;gt; " Analog="true" Sensor="true" SourceValHigh="100" DestValHigh="100"/&gt;</v>
      </c>
    </row>
    <row r="38" spans="1:28" x14ac:dyDescent="0.2">
      <c r="A38" s="1" t="s">
        <v>100</v>
      </c>
      <c r="B38" s="1">
        <v>515</v>
      </c>
      <c r="C38" s="1" t="s">
        <v>245</v>
      </c>
      <c r="E38" s="1" t="s">
        <v>269</v>
      </c>
      <c r="F38" s="1" t="s">
        <v>21</v>
      </c>
      <c r="G38" s="1">
        <v>2</v>
      </c>
      <c r="H38" s="1" t="s">
        <v>8</v>
      </c>
      <c r="I38" s="1" t="s">
        <v>127</v>
      </c>
      <c r="K38" s="3" t="s">
        <v>288</v>
      </c>
      <c r="L38" s="3" t="s">
        <v>298</v>
      </c>
      <c r="M38" s="3">
        <v>10</v>
      </c>
      <c r="N38" s="3" t="str">
        <f t="shared" si="5"/>
        <v>nein</v>
      </c>
      <c r="O38" s="4" t="str">
        <f t="shared" si="3"/>
        <v>Firmware Maincontroller (MC)</v>
      </c>
      <c r="R38" s="3">
        <v>3</v>
      </c>
      <c r="S38" s="3">
        <v>2</v>
      </c>
      <c r="T38" s="3">
        <v>3600</v>
      </c>
      <c r="U38" s="3" t="s">
        <v>155</v>
      </c>
      <c r="W38" s="3" t="s">
        <v>156</v>
      </c>
      <c r="X38" s="3" t="s">
        <v>156</v>
      </c>
      <c r="Y38" s="2">
        <v>100</v>
      </c>
      <c r="Z38" s="2">
        <v>100</v>
      </c>
      <c r="AB38" s="5" t="str">
        <f>Tags!$A$1&amp;'MODBUS Register'!P38&amp;Tags!$A$2&amp;'MODBUS Register'!Q38&amp;Tags!$A$3&amp;'MODBUS Register'!B38&amp;Tags!$A$4&amp;'MODBUS Register'!R38&amp;Tags!$A$5&amp;'MODBUS Register'!S38&amp;Tags!$A$6&amp;'MODBUS Register'!T38&amp;Tags!$A$7&amp;'MODBUS Register'!U38&amp;Tags!$A$8&amp;" "&amp;'MODBUS Register'!V38&amp;Tags!$A$9&amp;'MODBUS Register'!W38&amp;Tags!$A$10&amp;'MODBUS Register'!X38&amp;Tags!$A$11&amp;'MODBUS Register'!Y38&amp;Tags!$A$12&amp;'MODBUS Register'!Z38&amp;Tags!$A$13</f>
        <v>&lt;ModbusCmd Title="" Comment="" ModbusAddress="515" ModbusCmd="3" ModbusDataType="2" ModbusPollingCycle="3600" Unit="&amp;lt;v&amp;gt; " Analog="true" Sensor="true" SourceValHigh="100" DestValHigh="100"/&gt;</v>
      </c>
    </row>
    <row r="39" spans="1:28" x14ac:dyDescent="0.2">
      <c r="A39" s="1" t="s">
        <v>57</v>
      </c>
      <c r="B39" s="1">
        <v>220</v>
      </c>
      <c r="C39" s="1" t="s">
        <v>205</v>
      </c>
      <c r="E39" s="1" t="s">
        <v>273</v>
      </c>
      <c r="F39" s="1" t="s">
        <v>19</v>
      </c>
      <c r="G39" s="1">
        <v>2</v>
      </c>
      <c r="H39" s="1" t="s">
        <v>8</v>
      </c>
      <c r="I39" s="1" t="s">
        <v>127</v>
      </c>
      <c r="K39" s="3" t="s">
        <v>286</v>
      </c>
      <c r="M39" s="3">
        <v>7</v>
      </c>
      <c r="N39" s="3" t="str">
        <f t="shared" si="5"/>
        <v>nein</v>
      </c>
      <c r="O39" s="4" t="str">
        <f t="shared" si="3"/>
        <v>Frequency (powermeter)</v>
      </c>
      <c r="P39" s="4" t="s">
        <v>336</v>
      </c>
      <c r="R39" s="3">
        <v>3</v>
      </c>
      <c r="S39" s="3">
        <v>36</v>
      </c>
      <c r="T39" s="3">
        <v>60</v>
      </c>
      <c r="U39" s="3" t="s">
        <v>282</v>
      </c>
      <c r="V39" s="3" t="str">
        <f>E39</f>
        <v>Hz</v>
      </c>
      <c r="W39" s="3" t="s">
        <v>156</v>
      </c>
      <c r="X39" s="3" t="s">
        <v>156</v>
      </c>
      <c r="Y39" s="2">
        <v>100</v>
      </c>
      <c r="Z39" s="2">
        <v>100</v>
      </c>
      <c r="AB39" s="5" t="str">
        <f>Tags!$A$1&amp;'MODBUS Register'!P39&amp;Tags!$A$2&amp;'MODBUS Register'!Q39&amp;Tags!$A$3&amp;'MODBUS Register'!B39&amp;Tags!$A$4&amp;'MODBUS Register'!R39&amp;Tags!$A$5&amp;'MODBUS Register'!S39&amp;Tags!$A$6&amp;'MODBUS Register'!T39&amp;Tags!$A$7&amp;'MODBUS Register'!U39&amp;Tags!$A$8&amp;" "&amp;'MODBUS Register'!V39&amp;Tags!$A$9&amp;'MODBUS Register'!W39&amp;Tags!$A$10&amp;'MODBUS Register'!X39&amp;Tags!$A$11&amp;'MODBUS Register'!Y39&amp;Tags!$A$12&amp;'MODBUS Register'!Z39&amp;Tags!$A$13</f>
        <v>&lt;ModbusCmd Title="Netz Frequenz" Comment="" ModbusAddress="220" ModbusCmd="3" ModbusDataType="36" ModbusPollingCycle="60" Unit="&amp;lt;v.3&amp;gt; Hz" Analog="true" Sensor="true" SourceValHigh="100" DestValHigh="100"/&gt;</v>
      </c>
    </row>
    <row r="40" spans="1:28" x14ac:dyDescent="0.2">
      <c r="A40" s="1" t="s">
        <v>113</v>
      </c>
      <c r="B40" s="1">
        <v>577</v>
      </c>
      <c r="C40" s="1" t="s">
        <v>257</v>
      </c>
      <c r="E40" s="1" t="s">
        <v>278</v>
      </c>
      <c r="F40" s="1" t="s">
        <v>21</v>
      </c>
      <c r="G40" s="1">
        <v>2</v>
      </c>
      <c r="H40" s="1" t="s">
        <v>8</v>
      </c>
      <c r="I40" s="1" t="s">
        <v>127</v>
      </c>
      <c r="K40" s="3" t="s">
        <v>299</v>
      </c>
      <c r="L40" s="3" t="s">
        <v>300</v>
      </c>
      <c r="M40" s="3">
        <v>9</v>
      </c>
      <c r="N40" s="3" t="str">
        <f t="shared" si="5"/>
        <v>nein</v>
      </c>
      <c r="O40" s="4" t="str">
        <f t="shared" si="3"/>
        <v>Generation Energy</v>
      </c>
      <c r="R40" s="3">
        <v>3</v>
      </c>
      <c r="S40" s="3">
        <v>2</v>
      </c>
      <c r="T40" s="3">
        <v>60</v>
      </c>
      <c r="U40" s="3" t="s">
        <v>155</v>
      </c>
      <c r="V40" s="3" t="str">
        <f>E40</f>
        <v>Wh</v>
      </c>
      <c r="W40" s="3" t="s">
        <v>156</v>
      </c>
      <c r="X40" s="3" t="s">
        <v>156</v>
      </c>
      <c r="Y40" s="2">
        <v>100</v>
      </c>
      <c r="Z40" s="2">
        <v>100</v>
      </c>
      <c r="AB40" s="5" t="str">
        <f>Tags!$A$1&amp;'MODBUS Register'!P40&amp;Tags!$A$2&amp;'MODBUS Register'!Q40&amp;Tags!$A$3&amp;'MODBUS Register'!B40&amp;Tags!$A$4&amp;'MODBUS Register'!R40&amp;Tags!$A$5&amp;'MODBUS Register'!S40&amp;Tags!$A$6&amp;'MODBUS Register'!T40&amp;Tags!$A$7&amp;'MODBUS Register'!U40&amp;Tags!$A$8&amp;" "&amp;'MODBUS Register'!V40&amp;Tags!$A$9&amp;'MODBUS Register'!W40&amp;Tags!$A$10&amp;'MODBUS Register'!X40&amp;Tags!$A$11&amp;'MODBUS Register'!Y40&amp;Tags!$A$12&amp;'MODBUS Register'!Z40&amp;Tags!$A$13</f>
        <v>&lt;ModbusCmd Title="" Comment="" ModbusAddress="577" ModbusCmd="3" ModbusDataType="2" ModbusPollingCycle="60" Unit="&amp;lt;v&amp;gt; Wh" Analog="true" Sensor="true" SourceValHigh="100" DestValHigh="100"/&gt;</v>
      </c>
    </row>
    <row r="41" spans="1:28" x14ac:dyDescent="0.2">
      <c r="A41" s="1" t="s">
        <v>35</v>
      </c>
      <c r="B41" s="1">
        <v>152</v>
      </c>
      <c r="C41" s="1" t="s">
        <v>183</v>
      </c>
      <c r="E41" s="1" t="s">
        <v>273</v>
      </c>
      <c r="F41" s="1" t="s">
        <v>19</v>
      </c>
      <c r="G41" s="1">
        <v>2</v>
      </c>
      <c r="H41" s="1" t="s">
        <v>8</v>
      </c>
      <c r="I41" s="1" t="s">
        <v>127</v>
      </c>
      <c r="K41" s="3" t="s">
        <v>286</v>
      </c>
      <c r="M41" s="3">
        <v>5</v>
      </c>
      <c r="N41" s="3" t="str">
        <f t="shared" si="5"/>
        <v>nein</v>
      </c>
      <c r="O41" s="4" t="str">
        <f t="shared" si="3"/>
        <v>Grid frequency</v>
      </c>
      <c r="P41" s="4" t="s">
        <v>363</v>
      </c>
      <c r="R41" s="3">
        <v>3</v>
      </c>
      <c r="S41" s="3">
        <v>36</v>
      </c>
      <c r="T41" s="3">
        <v>60</v>
      </c>
      <c r="U41" s="3" t="s">
        <v>282</v>
      </c>
      <c r="V41" s="3" t="str">
        <f>E41</f>
        <v>Hz</v>
      </c>
      <c r="W41" s="3" t="s">
        <v>156</v>
      </c>
      <c r="X41" s="3" t="s">
        <v>156</v>
      </c>
      <c r="Y41" s="2">
        <v>100</v>
      </c>
      <c r="Z41" s="2">
        <v>100</v>
      </c>
      <c r="AB41" s="5" t="str">
        <f>Tags!$A$1&amp;'MODBUS Register'!P41&amp;Tags!$A$2&amp;'MODBUS Register'!Q41&amp;Tags!$A$3&amp;'MODBUS Register'!B41&amp;Tags!$A$4&amp;'MODBUS Register'!R41&amp;Tags!$A$5&amp;'MODBUS Register'!S41&amp;Tags!$A$6&amp;'MODBUS Register'!T41&amp;Tags!$A$7&amp;'MODBUS Register'!U41&amp;Tags!$A$8&amp;" "&amp;'MODBUS Register'!V41&amp;Tags!$A$9&amp;'MODBUS Register'!W41&amp;Tags!$A$10&amp;'MODBUS Register'!X41&amp;Tags!$A$11&amp;'MODBUS Register'!Y41&amp;Tags!$A$12&amp;'MODBUS Register'!Z41&amp;Tags!$A$13</f>
        <v>&lt;ModbusCmd Title="PV Netzfrequenz" Comment="" ModbusAddress="152" ModbusCmd="3" ModbusDataType="36" ModbusPollingCycle="60" Unit="&amp;lt;v.3&amp;gt; Hz" Analog="true" Sensor="true" SourceValHigh="100" DestValHigh="100"/&gt;</v>
      </c>
    </row>
    <row r="42" spans="1:28" x14ac:dyDescent="0.2">
      <c r="A42" s="1" t="s">
        <v>13</v>
      </c>
      <c r="B42" s="1">
        <v>36</v>
      </c>
      <c r="C42" s="1" t="s">
        <v>164</v>
      </c>
      <c r="E42" s="1" t="s">
        <v>269</v>
      </c>
      <c r="F42" s="1" t="s">
        <v>5</v>
      </c>
      <c r="G42" s="1">
        <v>2</v>
      </c>
      <c r="H42" s="1" t="s">
        <v>8</v>
      </c>
      <c r="I42" s="1" t="s">
        <v>127</v>
      </c>
      <c r="K42" s="3" t="s">
        <v>288</v>
      </c>
      <c r="L42" s="3" t="s">
        <v>298</v>
      </c>
      <c r="M42" s="3">
        <v>10</v>
      </c>
      <c r="N42" s="3" t="str">
        <f t="shared" si="5"/>
        <v>nein</v>
      </c>
      <c r="O42" s="4" t="str">
        <f t="shared" si="3"/>
        <v>Hardware-Version</v>
      </c>
      <c r="R42" s="3">
        <v>3</v>
      </c>
      <c r="T42" s="3">
        <v>3600</v>
      </c>
      <c r="U42" s="3" t="s">
        <v>155</v>
      </c>
      <c r="W42" s="3" t="s">
        <v>156</v>
      </c>
      <c r="X42" s="3" t="s">
        <v>156</v>
      </c>
      <c r="Y42" s="2">
        <v>100</v>
      </c>
      <c r="Z42" s="2">
        <v>100</v>
      </c>
      <c r="AB42" s="5" t="str">
        <f>Tags!$A$1&amp;'MODBUS Register'!P42&amp;Tags!$A$2&amp;'MODBUS Register'!Q42&amp;Tags!$A$3&amp;'MODBUS Register'!B42&amp;Tags!$A$4&amp;'MODBUS Register'!R42&amp;Tags!$A$5&amp;'MODBUS Register'!S42&amp;Tags!$A$6&amp;'MODBUS Register'!T42&amp;Tags!$A$7&amp;'MODBUS Register'!U42&amp;Tags!$A$8&amp;" "&amp;'MODBUS Register'!V42&amp;Tags!$A$9&amp;'MODBUS Register'!W42&amp;Tags!$A$10&amp;'MODBUS Register'!X42&amp;Tags!$A$11&amp;'MODBUS Register'!Y42&amp;Tags!$A$12&amp;'MODBUS Register'!Z42&amp;Tags!$A$13</f>
        <v>&lt;ModbusCmd Title="" Comment="" ModbusAddress="36" ModbusCmd="3" ModbusDataType="" ModbusPollingCycle="3600" Unit="&amp;lt;v&amp;gt; " Analog="true" Sensor="true" SourceValHigh="100" DestValHigh="100"/&gt;</v>
      </c>
    </row>
    <row r="43" spans="1:28" x14ac:dyDescent="0.2">
      <c r="A43" s="1" t="s">
        <v>22</v>
      </c>
      <c r="B43" s="1">
        <v>106</v>
      </c>
      <c r="C43" s="1" t="s">
        <v>171</v>
      </c>
      <c r="E43" s="1" t="s">
        <v>126</v>
      </c>
      <c r="F43" s="1" t="s">
        <v>19</v>
      </c>
      <c r="G43" s="1">
        <v>2</v>
      </c>
      <c r="H43" s="1" t="s">
        <v>8</v>
      </c>
      <c r="I43" s="1" t="s">
        <v>127</v>
      </c>
      <c r="K43" s="3" t="s">
        <v>286</v>
      </c>
      <c r="M43" s="3">
        <v>1</v>
      </c>
      <c r="N43" s="3" t="str">
        <f t="shared" si="5"/>
        <v>ja</v>
      </c>
      <c r="O43" s="4" t="str">
        <f t="shared" ref="O43:O63" si="6">C43</f>
        <v>Home own consumption from battery</v>
      </c>
      <c r="P43" s="4" t="s">
        <v>308</v>
      </c>
      <c r="R43" s="3">
        <v>3</v>
      </c>
      <c r="S43" s="3">
        <v>36</v>
      </c>
      <c r="T43" s="3">
        <v>5</v>
      </c>
      <c r="U43" s="3" t="s">
        <v>282</v>
      </c>
      <c r="V43" s="3" t="str">
        <f>E43</f>
        <v>W</v>
      </c>
      <c r="W43" s="3" t="s">
        <v>156</v>
      </c>
      <c r="X43" s="3" t="s">
        <v>156</v>
      </c>
      <c r="Y43" s="2">
        <v>100</v>
      </c>
      <c r="Z43" s="2">
        <v>100</v>
      </c>
      <c r="AB43" s="5" t="str">
        <f>Tags!$A$1&amp;'MODBUS Register'!P43&amp;Tags!$A$2&amp;'MODBUS Register'!Q43&amp;Tags!$A$3&amp;'MODBUS Register'!B43&amp;Tags!$A$4&amp;'MODBUS Register'!R43&amp;Tags!$A$5&amp;'MODBUS Register'!S43&amp;Tags!$A$6&amp;'MODBUS Register'!T43&amp;Tags!$A$7&amp;'MODBUS Register'!U43&amp;Tags!$A$8&amp;" "&amp;'MODBUS Register'!V43&amp;Tags!$A$9&amp;'MODBUS Register'!W43&amp;Tags!$A$10&amp;'MODBUS Register'!X43&amp;Tags!$A$11&amp;'MODBUS Register'!Y43&amp;Tags!$A$12&amp;'MODBUS Register'!Z43&amp;Tags!$A$13</f>
        <v>&lt;ModbusCmd Title="Eigenverbrauch Batterie" Comment="" ModbusAddress="106" ModbusCmd="3" ModbusDataType="36" ModbusPollingCycle="5" Unit="&amp;lt;v.3&amp;gt; W" Analog="true" Sensor="true" SourceValHigh="100" DestValHigh="100"/&gt;</v>
      </c>
    </row>
    <row r="44" spans="1:28" x14ac:dyDescent="0.2">
      <c r="A44" s="1" t="s">
        <v>23</v>
      </c>
      <c r="B44" s="1">
        <v>108</v>
      </c>
      <c r="C44" s="1" t="s">
        <v>172</v>
      </c>
      <c r="E44" s="1" t="s">
        <v>126</v>
      </c>
      <c r="F44" s="1" t="s">
        <v>19</v>
      </c>
      <c r="G44" s="1">
        <v>2</v>
      </c>
      <c r="H44" s="1" t="s">
        <v>8</v>
      </c>
      <c r="I44" s="1" t="s">
        <v>127</v>
      </c>
      <c r="K44" s="3" t="s">
        <v>286</v>
      </c>
      <c r="M44" s="3">
        <v>1</v>
      </c>
      <c r="N44" s="3" t="str">
        <f t="shared" si="5"/>
        <v>ja</v>
      </c>
      <c r="O44" s="4" t="str">
        <f t="shared" si="6"/>
        <v>Home own consumption from grid</v>
      </c>
      <c r="P44" s="4" t="s">
        <v>309</v>
      </c>
      <c r="R44" s="3">
        <v>3</v>
      </c>
      <c r="S44" s="3">
        <v>36</v>
      </c>
      <c r="T44" s="3">
        <v>5</v>
      </c>
      <c r="U44" s="3" t="s">
        <v>282</v>
      </c>
      <c r="V44" s="3" t="str">
        <f>E44</f>
        <v>W</v>
      </c>
      <c r="W44" s="3" t="s">
        <v>156</v>
      </c>
      <c r="X44" s="3" t="s">
        <v>156</v>
      </c>
      <c r="Y44" s="2">
        <v>100</v>
      </c>
      <c r="Z44" s="2">
        <v>100</v>
      </c>
      <c r="AB44" s="5" t="str">
        <f>Tags!$A$1&amp;'MODBUS Register'!P44&amp;Tags!$A$2&amp;'MODBUS Register'!Q44&amp;Tags!$A$3&amp;'MODBUS Register'!B44&amp;Tags!$A$4&amp;'MODBUS Register'!R44&amp;Tags!$A$5&amp;'MODBUS Register'!S44&amp;Tags!$A$6&amp;'MODBUS Register'!T44&amp;Tags!$A$7&amp;'MODBUS Register'!U44&amp;Tags!$A$8&amp;" "&amp;'MODBUS Register'!V44&amp;Tags!$A$9&amp;'MODBUS Register'!W44&amp;Tags!$A$10&amp;'MODBUS Register'!X44&amp;Tags!$A$11&amp;'MODBUS Register'!Y44&amp;Tags!$A$12&amp;'MODBUS Register'!Z44&amp;Tags!$A$13</f>
        <v>&lt;ModbusCmd Title="Eigenverbrauch Netz" Comment="" ModbusAddress="108" ModbusCmd="3" ModbusDataType="36" ModbusPollingCycle="5" Unit="&amp;lt;v.3&amp;gt; W" Analog="true" Sensor="true" SourceValHigh="100" DestValHigh="100"/&gt;</v>
      </c>
    </row>
    <row r="45" spans="1:28" x14ac:dyDescent="0.2">
      <c r="A45" s="1" t="s">
        <v>28</v>
      </c>
      <c r="B45" s="1">
        <v>116</v>
      </c>
      <c r="C45" s="1" t="s">
        <v>176</v>
      </c>
      <c r="E45" s="1" t="s">
        <v>126</v>
      </c>
      <c r="F45" s="1" t="s">
        <v>19</v>
      </c>
      <c r="G45" s="1">
        <v>2</v>
      </c>
      <c r="H45" s="1" t="s">
        <v>8</v>
      </c>
      <c r="I45" s="1" t="s">
        <v>127</v>
      </c>
      <c r="K45" s="3" t="s">
        <v>286</v>
      </c>
      <c r="M45" s="3">
        <v>1</v>
      </c>
      <c r="N45" s="3" t="str">
        <f t="shared" si="5"/>
        <v>ja</v>
      </c>
      <c r="O45" s="4" t="str">
        <f t="shared" si="6"/>
        <v>Home own consumption from PV</v>
      </c>
      <c r="P45" s="4" t="s">
        <v>310</v>
      </c>
      <c r="R45" s="3">
        <v>3</v>
      </c>
      <c r="S45" s="3">
        <v>36</v>
      </c>
      <c r="T45" s="3">
        <v>5</v>
      </c>
      <c r="U45" s="3" t="s">
        <v>282</v>
      </c>
      <c r="V45" s="3" t="str">
        <f>E45</f>
        <v>W</v>
      </c>
      <c r="W45" s="3" t="s">
        <v>156</v>
      </c>
      <c r="X45" s="3" t="s">
        <v>156</v>
      </c>
      <c r="Y45" s="2">
        <v>100</v>
      </c>
      <c r="Z45" s="2">
        <v>100</v>
      </c>
      <c r="AB45" s="5" t="str">
        <f>Tags!$A$1&amp;'MODBUS Register'!P45&amp;Tags!$A$2&amp;'MODBUS Register'!Q45&amp;Tags!$A$3&amp;'MODBUS Register'!B45&amp;Tags!$A$4&amp;'MODBUS Register'!R45&amp;Tags!$A$5&amp;'MODBUS Register'!S45&amp;Tags!$A$6&amp;'MODBUS Register'!T45&amp;Tags!$A$7&amp;'MODBUS Register'!U45&amp;Tags!$A$8&amp;" "&amp;'MODBUS Register'!V45&amp;Tags!$A$9&amp;'MODBUS Register'!W45&amp;Tags!$A$10&amp;'MODBUS Register'!X45&amp;Tags!$A$11&amp;'MODBUS Register'!Y45&amp;Tags!$A$12&amp;'MODBUS Register'!Z45&amp;Tags!$A$13</f>
        <v>&lt;ModbusCmd Title="Eigenverbrauch PV" Comment="" ModbusAddress="116" ModbusCmd="3" ModbusDataType="36" ModbusPollingCycle="5" Unit="&amp;lt;v.3&amp;gt; W" Analog="true" Sensor="true" SourceValHigh="100" DestValHigh="100"/&gt;</v>
      </c>
    </row>
    <row r="46" spans="1:28" x14ac:dyDescent="0.2">
      <c r="A46" s="1" t="s">
        <v>6</v>
      </c>
      <c r="B46" s="1">
        <v>6</v>
      </c>
      <c r="C46" s="1" t="s">
        <v>159</v>
      </c>
      <c r="E46" s="1" t="s">
        <v>269</v>
      </c>
      <c r="F46" s="1" t="s">
        <v>7</v>
      </c>
      <c r="G46" s="1">
        <v>8</v>
      </c>
      <c r="H46" s="1" t="s">
        <v>8</v>
      </c>
      <c r="I46" s="1" t="s">
        <v>127</v>
      </c>
      <c r="K46" s="3" t="s">
        <v>288</v>
      </c>
      <c r="L46" s="3" t="s">
        <v>296</v>
      </c>
      <c r="M46" s="3">
        <v>10</v>
      </c>
      <c r="N46" s="3" t="str">
        <f t="shared" si="5"/>
        <v>nein</v>
      </c>
      <c r="O46" s="4" t="str">
        <f t="shared" si="6"/>
        <v>Inverter article number</v>
      </c>
      <c r="R46" s="3">
        <v>3</v>
      </c>
      <c r="T46" s="3">
        <v>3600</v>
      </c>
      <c r="U46" s="3" t="s">
        <v>155</v>
      </c>
      <c r="W46" s="3" t="s">
        <v>156</v>
      </c>
      <c r="X46" s="3" t="s">
        <v>156</v>
      </c>
      <c r="Y46" s="2">
        <v>100</v>
      </c>
      <c r="Z46" s="2">
        <v>100</v>
      </c>
      <c r="AB46" s="5" t="str">
        <f>Tags!$A$1&amp;'MODBUS Register'!P46&amp;Tags!$A$2&amp;'MODBUS Register'!Q46&amp;Tags!$A$3&amp;'MODBUS Register'!B46&amp;Tags!$A$4&amp;'MODBUS Register'!R46&amp;Tags!$A$5&amp;'MODBUS Register'!S46&amp;Tags!$A$6&amp;'MODBUS Register'!T46&amp;Tags!$A$7&amp;'MODBUS Register'!U46&amp;Tags!$A$8&amp;" "&amp;'MODBUS Register'!V46&amp;Tags!$A$9&amp;'MODBUS Register'!W46&amp;Tags!$A$10&amp;'MODBUS Register'!X46&amp;Tags!$A$11&amp;'MODBUS Register'!Y46&amp;Tags!$A$12&amp;'MODBUS Register'!Z46&amp;Tags!$A$13</f>
        <v>&lt;ModbusCmd Title="" Comment="" ModbusAddress="6" ModbusCmd="3" ModbusDataType="" ModbusPollingCycle="3600" Unit="&amp;lt;v&amp;gt; " Analog="true" Sensor="true" SourceValHigh="100" DestValHigh="100"/&gt;</v>
      </c>
    </row>
    <row r="47" spans="1:28" x14ac:dyDescent="0.2">
      <c r="A47" s="1" t="s">
        <v>110</v>
      </c>
      <c r="B47" s="1">
        <v>575</v>
      </c>
      <c r="C47" s="1" t="s">
        <v>255</v>
      </c>
      <c r="E47" s="1" t="s">
        <v>126</v>
      </c>
      <c r="F47" s="1" t="s">
        <v>111</v>
      </c>
      <c r="G47" s="1">
        <v>1</v>
      </c>
      <c r="H47" s="1" t="s">
        <v>8</v>
      </c>
      <c r="I47" s="1" t="s">
        <v>127</v>
      </c>
      <c r="K47" s="3" t="s">
        <v>286</v>
      </c>
      <c r="M47" s="3">
        <v>1</v>
      </c>
      <c r="N47" s="3" t="str">
        <f t="shared" si="5"/>
        <v>ja</v>
      </c>
      <c r="O47" s="4" t="str">
        <f t="shared" si="6"/>
        <v>Inverter Generation Power (actual)</v>
      </c>
      <c r="P47" s="4" t="s">
        <v>357</v>
      </c>
      <c r="R47" s="3">
        <v>3</v>
      </c>
      <c r="S47" s="3">
        <v>1</v>
      </c>
      <c r="T47" s="3">
        <v>60</v>
      </c>
      <c r="U47" s="3" t="s">
        <v>155</v>
      </c>
      <c r="V47" s="3" t="str">
        <f>E47</f>
        <v>W</v>
      </c>
      <c r="W47" s="3" t="s">
        <v>156</v>
      </c>
      <c r="X47" s="3" t="s">
        <v>156</v>
      </c>
      <c r="Y47" s="2">
        <v>100</v>
      </c>
      <c r="Z47" s="2">
        <v>100</v>
      </c>
      <c r="AB47" s="5" t="str">
        <f>Tags!$A$1&amp;'MODBUS Register'!P47&amp;Tags!$A$2&amp;'MODBUS Register'!Q47&amp;Tags!$A$3&amp;'MODBUS Register'!B47&amp;Tags!$A$4&amp;'MODBUS Register'!R47&amp;Tags!$A$5&amp;'MODBUS Register'!S47&amp;Tags!$A$6&amp;'MODBUS Register'!T47&amp;Tags!$A$7&amp;'MODBUS Register'!U47&amp;Tags!$A$8&amp;" "&amp;'MODBUS Register'!V47&amp;Tags!$A$9&amp;'MODBUS Register'!W47&amp;Tags!$A$10&amp;'MODBUS Register'!X47&amp;Tags!$A$11&amp;'MODBUS Register'!Y47&amp;Tags!$A$12&amp;'MODBUS Register'!Z47&amp;Tags!$A$13</f>
        <v>&lt;ModbusCmd Title="PV Aktuelle Wechselrichter Erzeugungsleistung" Comment="" ModbusAddress="575" ModbusCmd="3" ModbusDataType="1" ModbusPollingCycle="60" Unit="&amp;lt;v&amp;gt; W" Analog="true" Sensor="true" SourceValHigh="100" DestValHigh="100"/&gt;</v>
      </c>
    </row>
    <row r="48" spans="1:28" x14ac:dyDescent="0.2">
      <c r="A48" s="1" t="s">
        <v>107</v>
      </c>
      <c r="B48" s="1">
        <v>535</v>
      </c>
      <c r="C48" s="1" t="s">
        <v>252</v>
      </c>
      <c r="E48" s="1" t="s">
        <v>269</v>
      </c>
      <c r="F48" s="1" t="s">
        <v>7</v>
      </c>
      <c r="G48" s="1">
        <v>16</v>
      </c>
      <c r="H48" s="1" t="s">
        <v>8</v>
      </c>
      <c r="I48" s="1" t="s">
        <v>127</v>
      </c>
      <c r="K48" s="3" t="s">
        <v>288</v>
      </c>
      <c r="L48" s="3" t="s">
        <v>296</v>
      </c>
      <c r="M48" s="3">
        <v>10</v>
      </c>
      <c r="N48" s="3" t="str">
        <f t="shared" si="5"/>
        <v>nein</v>
      </c>
      <c r="O48" s="4" t="str">
        <f t="shared" si="6"/>
        <v>Inverter Manufacturer</v>
      </c>
      <c r="R48" s="3">
        <v>3</v>
      </c>
      <c r="T48" s="3">
        <v>3600</v>
      </c>
      <c r="U48" s="3" t="s">
        <v>155</v>
      </c>
      <c r="W48" s="3" t="s">
        <v>156</v>
      </c>
      <c r="X48" s="3" t="s">
        <v>156</v>
      </c>
      <c r="Y48" s="2">
        <v>100</v>
      </c>
      <c r="Z48" s="2">
        <v>100</v>
      </c>
      <c r="AB48" s="5" t="str">
        <f>Tags!$A$1&amp;'MODBUS Register'!P48&amp;Tags!$A$2&amp;'MODBUS Register'!Q48&amp;Tags!$A$3&amp;'MODBUS Register'!B48&amp;Tags!$A$4&amp;'MODBUS Register'!R48&amp;Tags!$A$5&amp;'MODBUS Register'!S48&amp;Tags!$A$6&amp;'MODBUS Register'!T48&amp;Tags!$A$7&amp;'MODBUS Register'!U48&amp;Tags!$A$8&amp;" "&amp;'MODBUS Register'!V48&amp;Tags!$A$9&amp;'MODBUS Register'!W48&amp;Tags!$A$10&amp;'MODBUS Register'!X48&amp;Tags!$A$11&amp;'MODBUS Register'!Y48&amp;Tags!$A$12&amp;'MODBUS Register'!Z48&amp;Tags!$A$13</f>
        <v>&lt;ModbusCmd Title="" Comment="" ModbusAddress="535" ModbusCmd="3" ModbusDataType="" ModbusPollingCycle="3600" Unit="&amp;lt;v&amp;gt; " Analog="true" Sensor="true" SourceValHigh="100" DestValHigh="100"/&gt;</v>
      </c>
    </row>
    <row r="49" spans="1:28" x14ac:dyDescent="0.2">
      <c r="A49" s="1" t="s">
        <v>105</v>
      </c>
      <c r="B49" s="1">
        <v>531</v>
      </c>
      <c r="C49" s="1" t="s">
        <v>250</v>
      </c>
      <c r="E49" s="1" t="s">
        <v>126</v>
      </c>
      <c r="F49" s="1" t="s">
        <v>5</v>
      </c>
      <c r="G49" s="1">
        <v>1</v>
      </c>
      <c r="H49" s="1" t="s">
        <v>8</v>
      </c>
      <c r="I49" s="1" t="s">
        <v>127</v>
      </c>
      <c r="K49" s="3" t="s">
        <v>286</v>
      </c>
      <c r="M49" s="3">
        <v>5</v>
      </c>
      <c r="N49" s="3" t="str">
        <f t="shared" si="5"/>
        <v>nein</v>
      </c>
      <c r="O49" s="4" t="str">
        <f t="shared" si="6"/>
        <v>Inverter Max Power</v>
      </c>
      <c r="P49" s="4" t="s">
        <v>352</v>
      </c>
      <c r="R49" s="3">
        <v>3</v>
      </c>
      <c r="T49" s="3">
        <v>60</v>
      </c>
      <c r="U49" s="3" t="s">
        <v>287</v>
      </c>
      <c r="V49" s="3" t="s">
        <v>386</v>
      </c>
      <c r="W49" s="3" t="s">
        <v>156</v>
      </c>
      <c r="X49" s="3" t="s">
        <v>156</v>
      </c>
      <c r="Y49" s="2">
        <v>1000</v>
      </c>
      <c r="Z49" s="2">
        <v>1</v>
      </c>
      <c r="AB49" s="5" t="str">
        <f>Tags!$A$1&amp;'MODBUS Register'!P49&amp;Tags!$A$2&amp;'MODBUS Register'!Q49&amp;Tags!$A$3&amp;'MODBUS Register'!B49&amp;Tags!$A$4&amp;'MODBUS Register'!R49&amp;Tags!$A$5&amp;'MODBUS Register'!S49&amp;Tags!$A$6&amp;'MODBUS Register'!T49&amp;Tags!$A$7&amp;'MODBUS Register'!U49&amp;Tags!$A$8&amp;" "&amp;'MODBUS Register'!V49&amp;Tags!$A$9&amp;'MODBUS Register'!W49&amp;Tags!$A$10&amp;'MODBUS Register'!X49&amp;Tags!$A$11&amp;'MODBUS Register'!Y49&amp;Tags!$A$12&amp;'MODBUS Register'!Z49&amp;Tags!$A$13</f>
        <v>&lt;ModbusCmd Title="PV Wechselrichter Maximale Leistung" Comment="" ModbusAddress="531" ModbusCmd="3" ModbusDataType="" ModbusPollingCycle="60" Unit="&amp;lt;v.1&amp;gt; kW" Analog="true" Sensor="true" SourceValHigh="1000" DestValHigh="1"/&gt;</v>
      </c>
    </row>
    <row r="50" spans="1:28" x14ac:dyDescent="0.2">
      <c r="A50" s="1" t="s">
        <v>108</v>
      </c>
      <c r="B50" s="1">
        <v>551</v>
      </c>
      <c r="C50" s="1" t="s">
        <v>253</v>
      </c>
      <c r="E50" s="1" t="s">
        <v>269</v>
      </c>
      <c r="F50" s="1" t="s">
        <v>7</v>
      </c>
      <c r="G50" s="1">
        <v>8</v>
      </c>
      <c r="H50" s="1" t="s">
        <v>8</v>
      </c>
      <c r="I50" s="1" t="s">
        <v>127</v>
      </c>
      <c r="K50" s="3" t="s">
        <v>288</v>
      </c>
      <c r="L50" s="3" t="s">
        <v>296</v>
      </c>
      <c r="M50" s="3">
        <v>10</v>
      </c>
      <c r="N50" s="3" t="str">
        <f t="shared" si="5"/>
        <v>nein</v>
      </c>
      <c r="O50" s="4" t="str">
        <f t="shared" si="6"/>
        <v>Inverter Model ID</v>
      </c>
      <c r="R50" s="3">
        <v>3</v>
      </c>
      <c r="T50" s="3">
        <v>3600</v>
      </c>
      <c r="U50" s="3" t="s">
        <v>155</v>
      </c>
      <c r="W50" s="3" t="s">
        <v>156</v>
      </c>
      <c r="X50" s="3" t="s">
        <v>156</v>
      </c>
      <c r="Y50" s="2">
        <v>100</v>
      </c>
      <c r="Z50" s="2">
        <v>100</v>
      </c>
      <c r="AB50" s="5" t="str">
        <f>Tags!$A$1&amp;'MODBUS Register'!P50&amp;Tags!$A$2&amp;'MODBUS Register'!Q50&amp;Tags!$A$3&amp;'MODBUS Register'!B50&amp;Tags!$A$4&amp;'MODBUS Register'!R50&amp;Tags!$A$5&amp;'MODBUS Register'!S50&amp;Tags!$A$6&amp;'MODBUS Register'!T50&amp;Tags!$A$7&amp;'MODBUS Register'!U50&amp;Tags!$A$8&amp;" "&amp;'MODBUS Register'!V50&amp;Tags!$A$9&amp;'MODBUS Register'!W50&amp;Tags!$A$10&amp;'MODBUS Register'!X50&amp;Tags!$A$11&amp;'MODBUS Register'!Y50&amp;Tags!$A$12&amp;'MODBUS Register'!Z50&amp;Tags!$A$13</f>
        <v>&lt;ModbusCmd Title="" Comment="" ModbusAddress="551" ModbusCmd="3" ModbusDataType="" ModbusPollingCycle="3600" Unit="&amp;lt;v&amp;gt; " Analog="true" Sensor="true" SourceValHigh="100" DestValHigh="100"/&gt;</v>
      </c>
    </row>
    <row r="51" spans="1:28" x14ac:dyDescent="0.2">
      <c r="A51" s="1" t="s">
        <v>89</v>
      </c>
      <c r="B51" s="1">
        <v>384</v>
      </c>
      <c r="C51" s="1" t="s">
        <v>234</v>
      </c>
      <c r="E51" s="1" t="s">
        <v>269</v>
      </c>
      <c r="F51" s="1" t="s">
        <v>7</v>
      </c>
      <c r="G51" s="1">
        <v>32</v>
      </c>
      <c r="H51" s="1" t="s">
        <v>8</v>
      </c>
      <c r="I51" s="1" t="s">
        <v>127</v>
      </c>
      <c r="K51" s="3" t="s">
        <v>288</v>
      </c>
      <c r="L51" s="3" t="s">
        <v>296</v>
      </c>
      <c r="M51" s="3">
        <v>10</v>
      </c>
      <c r="N51" s="3" t="str">
        <f t="shared" si="5"/>
        <v>nein</v>
      </c>
      <c r="O51" s="4" t="str">
        <f t="shared" si="6"/>
        <v>Inverter network name</v>
      </c>
      <c r="R51" s="3">
        <v>3</v>
      </c>
      <c r="T51" s="3">
        <v>3600</v>
      </c>
      <c r="U51" s="3" t="s">
        <v>155</v>
      </c>
      <c r="W51" s="3" t="s">
        <v>156</v>
      </c>
      <c r="X51" s="3" t="s">
        <v>156</v>
      </c>
      <c r="Y51" s="2">
        <v>100</v>
      </c>
      <c r="Z51" s="2">
        <v>100</v>
      </c>
      <c r="AB51" s="5" t="str">
        <f>Tags!$A$1&amp;'MODBUS Register'!P51&amp;Tags!$A$2&amp;'MODBUS Register'!Q51&amp;Tags!$A$3&amp;'MODBUS Register'!B51&amp;Tags!$A$4&amp;'MODBUS Register'!R51&amp;Tags!$A$5&amp;'MODBUS Register'!S51&amp;Tags!$A$6&amp;'MODBUS Register'!T51&amp;Tags!$A$7&amp;'MODBUS Register'!U51&amp;Tags!$A$8&amp;" "&amp;'MODBUS Register'!V51&amp;Tags!$A$9&amp;'MODBUS Register'!W51&amp;Tags!$A$10&amp;'MODBUS Register'!X51&amp;Tags!$A$11&amp;'MODBUS Register'!Y51&amp;Tags!$A$12&amp;'MODBUS Register'!Z51&amp;Tags!$A$13</f>
        <v>&lt;ModbusCmd Title="" Comment="" ModbusAddress="384" ModbusCmd="3" ModbusDataType="" ModbusPollingCycle="3600" Unit="&amp;lt;v&amp;gt; " Analog="true" Sensor="true" SourceValHigh="100" DestValHigh="100"/&gt;</v>
      </c>
    </row>
    <row r="52" spans="1:28" x14ac:dyDescent="0.2">
      <c r="A52" s="1" t="s">
        <v>106</v>
      </c>
      <c r="B52" s="1">
        <v>532</v>
      </c>
      <c r="C52" s="1" t="s">
        <v>251</v>
      </c>
      <c r="E52" s="1" t="s">
        <v>269</v>
      </c>
      <c r="F52" s="1" t="s">
        <v>1</v>
      </c>
      <c r="G52" s="1">
        <v>1</v>
      </c>
      <c r="H52" s="1" t="s">
        <v>8</v>
      </c>
      <c r="I52" s="1" t="s">
        <v>127</v>
      </c>
      <c r="K52" s="3" t="s">
        <v>299</v>
      </c>
      <c r="L52" s="3" t="s">
        <v>300</v>
      </c>
      <c r="M52" s="3">
        <v>9</v>
      </c>
      <c r="N52" s="3" t="str">
        <f t="shared" si="5"/>
        <v>nein</v>
      </c>
      <c r="O52" s="4" t="str">
        <f t="shared" si="6"/>
        <v>Inverter Peak Generation Power Scale Factor</v>
      </c>
      <c r="R52" s="3">
        <v>3</v>
      </c>
      <c r="S52" s="3">
        <v>1</v>
      </c>
      <c r="T52" s="3">
        <v>60</v>
      </c>
      <c r="U52" s="3" t="s">
        <v>155</v>
      </c>
      <c r="W52" s="3" t="s">
        <v>156</v>
      </c>
      <c r="X52" s="3" t="s">
        <v>156</v>
      </c>
      <c r="Y52" s="2">
        <v>100</v>
      </c>
      <c r="Z52" s="2">
        <v>100</v>
      </c>
      <c r="AB52" s="5" t="str">
        <f>Tags!$A$1&amp;'MODBUS Register'!P52&amp;Tags!$A$2&amp;'MODBUS Register'!Q52&amp;Tags!$A$3&amp;'MODBUS Register'!B52&amp;Tags!$A$4&amp;'MODBUS Register'!R52&amp;Tags!$A$5&amp;'MODBUS Register'!S52&amp;Tags!$A$6&amp;'MODBUS Register'!T52&amp;Tags!$A$7&amp;'MODBUS Register'!U52&amp;Tags!$A$8&amp;" "&amp;'MODBUS Register'!V52&amp;Tags!$A$9&amp;'MODBUS Register'!W52&amp;Tags!$A$10&amp;'MODBUS Register'!X52&amp;Tags!$A$11&amp;'MODBUS Register'!Y52&amp;Tags!$A$12&amp;'MODBUS Register'!Z52&amp;Tags!$A$13</f>
        <v>&lt;ModbusCmd Title="" Comment="" ModbusAddress="532" ModbusCmd="3" ModbusDataType="1" ModbusPollingCycle="60" Unit="&amp;lt;v&amp;gt; " Analog="true" Sensor="true" SourceValHigh="100" DestValHigh="100"/&gt;</v>
      </c>
    </row>
    <row r="53" spans="1:28" x14ac:dyDescent="0.2">
      <c r="A53" s="1" t="s">
        <v>9</v>
      </c>
      <c r="B53" s="1">
        <v>14</v>
      </c>
      <c r="C53" s="1" t="s">
        <v>160</v>
      </c>
      <c r="E53" s="1" t="s">
        <v>269</v>
      </c>
      <c r="F53" s="1" t="s">
        <v>7</v>
      </c>
      <c r="G53" s="1">
        <v>8</v>
      </c>
      <c r="H53" s="1" t="s">
        <v>8</v>
      </c>
      <c r="I53" s="1" t="s">
        <v>127</v>
      </c>
      <c r="K53" s="3" t="s">
        <v>288</v>
      </c>
      <c r="L53" s="3" t="s">
        <v>296</v>
      </c>
      <c r="M53" s="3">
        <v>10</v>
      </c>
      <c r="N53" s="3" t="str">
        <f t="shared" si="5"/>
        <v>nein</v>
      </c>
      <c r="O53" s="4" t="str">
        <f t="shared" si="6"/>
        <v>Inverter serial number</v>
      </c>
      <c r="R53" s="3">
        <v>3</v>
      </c>
      <c r="T53" s="3">
        <v>3600</v>
      </c>
      <c r="U53" s="3" t="s">
        <v>155</v>
      </c>
      <c r="W53" s="3" t="s">
        <v>156</v>
      </c>
      <c r="X53" s="3" t="s">
        <v>156</v>
      </c>
      <c r="Y53" s="2">
        <v>100</v>
      </c>
      <c r="Z53" s="2">
        <v>100</v>
      </c>
      <c r="AB53" s="5" t="str">
        <f>Tags!$A$1&amp;'MODBUS Register'!P53&amp;Tags!$A$2&amp;'MODBUS Register'!Q53&amp;Tags!$A$3&amp;'MODBUS Register'!B53&amp;Tags!$A$4&amp;'MODBUS Register'!R53&amp;Tags!$A$5&amp;'MODBUS Register'!S53&amp;Tags!$A$6&amp;'MODBUS Register'!T53&amp;Tags!$A$7&amp;'MODBUS Register'!U53&amp;Tags!$A$8&amp;" "&amp;'MODBUS Register'!V53&amp;Tags!$A$9&amp;'MODBUS Register'!W53&amp;Tags!$A$10&amp;'MODBUS Register'!X53&amp;Tags!$A$11&amp;'MODBUS Register'!Y53&amp;Tags!$A$12&amp;'MODBUS Register'!Z53&amp;Tags!$A$13</f>
        <v>&lt;ModbusCmd Title="" Comment="" ModbusAddress="14" ModbusCmd="3" ModbusDataType="" ModbusPollingCycle="3600" Unit="&amp;lt;v&amp;gt; " Analog="true" Sensor="true" SourceValHigh="100" DestValHigh="100"/&gt;</v>
      </c>
    </row>
    <row r="54" spans="1:28" x14ac:dyDescent="0.2">
      <c r="A54" s="1" t="s">
        <v>109</v>
      </c>
      <c r="B54" s="1">
        <v>559</v>
      </c>
      <c r="C54" s="1" t="s">
        <v>254</v>
      </c>
      <c r="E54" s="1" t="s">
        <v>269</v>
      </c>
      <c r="F54" s="1" t="s">
        <v>7</v>
      </c>
      <c r="G54" s="1">
        <v>16</v>
      </c>
      <c r="H54" s="1" t="s">
        <v>8</v>
      </c>
      <c r="I54" s="1" t="s">
        <v>127</v>
      </c>
      <c r="K54" s="3" t="s">
        <v>288</v>
      </c>
      <c r="L54" s="3" t="s">
        <v>296</v>
      </c>
      <c r="M54" s="3">
        <v>10</v>
      </c>
      <c r="N54" s="3" t="str">
        <f t="shared" si="5"/>
        <v>nein</v>
      </c>
      <c r="O54" s="4" t="str">
        <f t="shared" si="6"/>
        <v>Inverter Serial Number</v>
      </c>
      <c r="R54" s="3">
        <v>3</v>
      </c>
      <c r="T54" s="3">
        <v>3600</v>
      </c>
      <c r="U54" s="3" t="s">
        <v>155</v>
      </c>
      <c r="W54" s="3" t="s">
        <v>156</v>
      </c>
      <c r="X54" s="3" t="s">
        <v>156</v>
      </c>
      <c r="Y54" s="2">
        <v>100</v>
      </c>
      <c r="Z54" s="2">
        <v>100</v>
      </c>
      <c r="AB54" s="5" t="str">
        <f>Tags!$A$1&amp;'MODBUS Register'!P54&amp;Tags!$A$2&amp;'MODBUS Register'!Q54&amp;Tags!$A$3&amp;'MODBUS Register'!B54&amp;Tags!$A$4&amp;'MODBUS Register'!R54&amp;Tags!$A$5&amp;'MODBUS Register'!S54&amp;Tags!$A$6&amp;'MODBUS Register'!T54&amp;Tags!$A$7&amp;'MODBUS Register'!U54&amp;Tags!$A$8&amp;" "&amp;'MODBUS Register'!V54&amp;Tags!$A$9&amp;'MODBUS Register'!W54&amp;Tags!$A$10&amp;'MODBUS Register'!X54&amp;Tags!$A$11&amp;'MODBUS Register'!Y54&amp;Tags!$A$12&amp;'MODBUS Register'!Z54&amp;Tags!$A$13</f>
        <v>&lt;ModbusCmd Title="" Comment="" ModbusAddress="559" ModbusCmd="3" ModbusDataType="" ModbusPollingCycle="3600" Unit="&amp;lt;v&amp;gt; " Analog="true" Sensor="true" SourceValHigh="100" DestValHigh="100"/&gt;</v>
      </c>
    </row>
    <row r="55" spans="1:28" x14ac:dyDescent="0.2">
      <c r="A55" s="1" t="s">
        <v>17</v>
      </c>
      <c r="B55" s="1">
        <v>56</v>
      </c>
      <c r="C55" s="1" t="s">
        <v>168</v>
      </c>
      <c r="E55" s="1" t="s">
        <v>269</v>
      </c>
      <c r="F55" s="1" t="s">
        <v>5</v>
      </c>
      <c r="G55" s="1">
        <v>2</v>
      </c>
      <c r="H55" s="1" t="s">
        <v>8</v>
      </c>
      <c r="I55" s="1" t="s">
        <v>127</v>
      </c>
      <c r="K55" s="3" t="s">
        <v>286</v>
      </c>
      <c r="M55" s="3">
        <v>1</v>
      </c>
      <c r="N55" s="3" t="str">
        <f t="shared" si="5"/>
        <v>ja</v>
      </c>
      <c r="O55" s="4" t="str">
        <f t="shared" si="6"/>
        <v>Inverter state</v>
      </c>
      <c r="P55" s="4" t="s">
        <v>353</v>
      </c>
      <c r="R55" s="3">
        <v>3</v>
      </c>
      <c r="T55" s="3">
        <v>5</v>
      </c>
      <c r="U55" s="3" t="s">
        <v>155</v>
      </c>
      <c r="W55" s="3" t="s">
        <v>156</v>
      </c>
      <c r="X55" s="3" t="s">
        <v>156</v>
      </c>
      <c r="Y55" s="2">
        <v>100</v>
      </c>
      <c r="Z55" s="2">
        <v>100</v>
      </c>
      <c r="AB55" s="5" t="str">
        <f>Tags!$A$1&amp;'MODBUS Register'!P55&amp;Tags!$A$2&amp;'MODBUS Register'!Q55&amp;Tags!$A$3&amp;'MODBUS Register'!B55&amp;Tags!$A$4&amp;'MODBUS Register'!R55&amp;Tags!$A$5&amp;'MODBUS Register'!S55&amp;Tags!$A$6&amp;'MODBUS Register'!T55&amp;Tags!$A$7&amp;'MODBUS Register'!U55&amp;Tags!$A$8&amp;" "&amp;'MODBUS Register'!V55&amp;Tags!$A$9&amp;'MODBUS Register'!W55&amp;Tags!$A$10&amp;'MODBUS Register'!X55&amp;Tags!$A$11&amp;'MODBUS Register'!Y55&amp;Tags!$A$12&amp;'MODBUS Register'!Z55&amp;Tags!$A$13</f>
        <v>&lt;ModbusCmd Title="PV Wechselrichter  Status" Comment="" ModbusAddress="56" ModbusCmd="3" ModbusDataType="" ModbusPollingCycle="5" Unit="&amp;lt;v&amp;gt; " Analog="true" Sensor="true" SourceValHigh="100" DestValHigh="100"/&gt;</v>
      </c>
    </row>
    <row r="56" spans="1:28" x14ac:dyDescent="0.2">
      <c r="A56" s="1" t="s">
        <v>90</v>
      </c>
      <c r="B56" s="1">
        <v>416</v>
      </c>
      <c r="C56" s="1" t="s">
        <v>235</v>
      </c>
      <c r="E56" s="1" t="s">
        <v>269</v>
      </c>
      <c r="F56" s="1" t="s">
        <v>5</v>
      </c>
      <c r="G56" s="1">
        <v>1</v>
      </c>
      <c r="H56" s="1" t="s">
        <v>8</v>
      </c>
      <c r="I56" s="1" t="s">
        <v>127</v>
      </c>
      <c r="K56" s="3" t="s">
        <v>286</v>
      </c>
      <c r="M56" s="3">
        <v>5</v>
      </c>
      <c r="N56" s="3" t="str">
        <f t="shared" si="5"/>
        <v>nein</v>
      </c>
      <c r="O56" s="4" t="str">
        <f t="shared" si="6"/>
        <v>IP enable</v>
      </c>
      <c r="P56" s="4" t="s">
        <v>311</v>
      </c>
      <c r="R56" s="3">
        <v>3</v>
      </c>
      <c r="T56" s="3">
        <v>3600</v>
      </c>
      <c r="U56" s="3" t="s">
        <v>155</v>
      </c>
      <c r="W56" s="3" t="s">
        <v>156</v>
      </c>
      <c r="X56" s="3" t="s">
        <v>156</v>
      </c>
      <c r="Y56" s="2">
        <v>100</v>
      </c>
      <c r="Z56" s="2">
        <v>100</v>
      </c>
      <c r="AB56" s="5" t="str">
        <f>Tags!$A$1&amp;'MODBUS Register'!P56&amp;Tags!$A$2&amp;'MODBUS Register'!Q56&amp;Tags!$A$3&amp;'MODBUS Register'!B56&amp;Tags!$A$4&amp;'MODBUS Register'!R56&amp;Tags!$A$5&amp;'MODBUS Register'!S56&amp;Tags!$A$6&amp;'MODBUS Register'!T56&amp;Tags!$A$7&amp;'MODBUS Register'!U56&amp;Tags!$A$8&amp;" "&amp;'MODBUS Register'!V56&amp;Tags!$A$9&amp;'MODBUS Register'!W56&amp;Tags!$A$10&amp;'MODBUS Register'!X56&amp;Tags!$A$11&amp;'MODBUS Register'!Y56&amp;Tags!$A$12&amp;'MODBUS Register'!Z56&amp;Tags!$A$13</f>
        <v>&lt;ModbusCmd Title="IP aktiv" Comment="" ModbusAddress="416" ModbusCmd="3" ModbusDataType="" ModbusPollingCycle="3600" Unit="&amp;lt;v&amp;gt; " Analog="true" Sensor="true" SourceValHigh="100" DestValHigh="100"/&gt;</v>
      </c>
    </row>
    <row r="57" spans="1:28" x14ac:dyDescent="0.2">
      <c r="A57" s="1" t="s">
        <v>92</v>
      </c>
      <c r="B57" s="1">
        <v>420</v>
      </c>
      <c r="C57" s="1" t="s">
        <v>237</v>
      </c>
      <c r="E57" s="1" t="s">
        <v>269</v>
      </c>
      <c r="F57" s="1" t="s">
        <v>7</v>
      </c>
      <c r="G57" s="1">
        <v>8</v>
      </c>
      <c r="H57" s="1" t="s">
        <v>8</v>
      </c>
      <c r="I57" s="1" t="s">
        <v>127</v>
      </c>
      <c r="K57" s="3" t="s">
        <v>288</v>
      </c>
      <c r="L57" s="3" t="s">
        <v>296</v>
      </c>
      <c r="M57" s="3">
        <v>10</v>
      </c>
      <c r="N57" s="3" t="str">
        <f t="shared" si="5"/>
        <v>nein</v>
      </c>
      <c r="O57" s="4" t="str">
        <f t="shared" si="6"/>
        <v>IP-address</v>
      </c>
      <c r="R57" s="3">
        <v>3</v>
      </c>
      <c r="T57" s="3">
        <v>3600</v>
      </c>
      <c r="U57" s="3" t="s">
        <v>155</v>
      </c>
      <c r="W57" s="3" t="s">
        <v>156</v>
      </c>
      <c r="X57" s="3" t="s">
        <v>156</v>
      </c>
      <c r="Y57" s="2">
        <v>100</v>
      </c>
      <c r="Z57" s="2">
        <v>100</v>
      </c>
      <c r="AB57" s="5" t="str">
        <f>Tags!$A$1&amp;'MODBUS Register'!P57&amp;Tags!$A$2&amp;'MODBUS Register'!Q57&amp;Tags!$A$3&amp;'MODBUS Register'!B57&amp;Tags!$A$4&amp;'MODBUS Register'!R57&amp;Tags!$A$5&amp;'MODBUS Register'!S57&amp;Tags!$A$6&amp;'MODBUS Register'!T57&amp;Tags!$A$7&amp;'MODBUS Register'!U57&amp;Tags!$A$8&amp;" "&amp;'MODBUS Register'!V57&amp;Tags!$A$9&amp;'MODBUS Register'!W57&amp;Tags!$A$10&amp;'MODBUS Register'!X57&amp;Tags!$A$11&amp;'MODBUS Register'!Y57&amp;Tags!$A$12&amp;'MODBUS Register'!Z57&amp;Tags!$A$13</f>
        <v>&lt;ModbusCmd Title="" Comment="" ModbusAddress="420" ModbusCmd="3" ModbusDataType="" ModbusPollingCycle="3600" Unit="&amp;lt;v&amp;gt; " Analog="true" Sensor="true" SourceValHigh="100" DestValHigh="100"/&gt;</v>
      </c>
    </row>
    <row r="58" spans="1:28" x14ac:dyDescent="0.2">
      <c r="A58" s="1" t="s">
        <v>95</v>
      </c>
      <c r="B58" s="1">
        <v>444</v>
      </c>
      <c r="C58" s="1" t="s">
        <v>240</v>
      </c>
      <c r="E58" s="1" t="s">
        <v>269</v>
      </c>
      <c r="F58" s="1" t="s">
        <v>5</v>
      </c>
      <c r="G58" s="1">
        <v>1</v>
      </c>
      <c r="H58" s="1" t="s">
        <v>8</v>
      </c>
      <c r="I58" s="1" t="s">
        <v>127</v>
      </c>
      <c r="K58" s="3" t="s">
        <v>286</v>
      </c>
      <c r="M58" s="3">
        <v>5</v>
      </c>
      <c r="N58" s="3" t="str">
        <f t="shared" si="5"/>
        <v>nein</v>
      </c>
      <c r="O58" s="4" t="str">
        <f t="shared" si="6"/>
        <v>IP-auto-DNS</v>
      </c>
      <c r="P58" s="4" t="s">
        <v>312</v>
      </c>
      <c r="R58" s="3">
        <v>3</v>
      </c>
      <c r="T58" s="3">
        <v>3600</v>
      </c>
      <c r="U58" s="3" t="s">
        <v>155</v>
      </c>
      <c r="W58" s="3" t="s">
        <v>156</v>
      </c>
      <c r="X58" s="3" t="s">
        <v>156</v>
      </c>
      <c r="Y58" s="2">
        <v>100</v>
      </c>
      <c r="Z58" s="2">
        <v>100</v>
      </c>
      <c r="AB58" s="5" t="str">
        <f>Tags!$A$1&amp;'MODBUS Register'!P58&amp;Tags!$A$2&amp;'MODBUS Register'!Q58&amp;Tags!$A$3&amp;'MODBUS Register'!B58&amp;Tags!$A$4&amp;'MODBUS Register'!R58&amp;Tags!$A$5&amp;'MODBUS Register'!S58&amp;Tags!$A$6&amp;'MODBUS Register'!T58&amp;Tags!$A$7&amp;'MODBUS Register'!U58&amp;Tags!$A$8&amp;" "&amp;'MODBUS Register'!V58&amp;Tags!$A$9&amp;'MODBUS Register'!W58&amp;Tags!$A$10&amp;'MODBUS Register'!X58&amp;Tags!$A$11&amp;'MODBUS Register'!Y58&amp;Tags!$A$12&amp;'MODBUS Register'!Z58&amp;Tags!$A$13</f>
        <v>&lt;ModbusCmd Title="IP automatischer DNS" Comment="" ModbusAddress="444" ModbusCmd="3" ModbusDataType="" ModbusPollingCycle="3600" Unit="&amp;lt;v&amp;gt; " Analog="true" Sensor="true" SourceValHigh="100" DestValHigh="100"/&gt;</v>
      </c>
    </row>
    <row r="59" spans="1:28" x14ac:dyDescent="0.2">
      <c r="A59" s="1" t="s">
        <v>96</v>
      </c>
      <c r="B59" s="1">
        <v>446</v>
      </c>
      <c r="C59" s="1" t="s">
        <v>241</v>
      </c>
      <c r="E59" s="1" t="s">
        <v>269</v>
      </c>
      <c r="F59" s="1" t="s">
        <v>7</v>
      </c>
      <c r="G59" s="1">
        <v>8</v>
      </c>
      <c r="H59" s="1" t="s">
        <v>8</v>
      </c>
      <c r="I59" s="1" t="s">
        <v>127</v>
      </c>
      <c r="K59" s="3" t="s">
        <v>288</v>
      </c>
      <c r="L59" s="3" t="s">
        <v>296</v>
      </c>
      <c r="M59" s="3">
        <v>10</v>
      </c>
      <c r="N59" s="3" t="str">
        <f t="shared" si="5"/>
        <v>nein</v>
      </c>
      <c r="O59" s="4" t="str">
        <f t="shared" si="6"/>
        <v>IP-DNS1</v>
      </c>
      <c r="R59" s="3">
        <v>3</v>
      </c>
      <c r="T59" s="3">
        <v>3600</v>
      </c>
      <c r="U59" s="3" t="s">
        <v>155</v>
      </c>
      <c r="W59" s="3" t="s">
        <v>156</v>
      </c>
      <c r="X59" s="3" t="s">
        <v>156</v>
      </c>
      <c r="Y59" s="2">
        <v>100</v>
      </c>
      <c r="Z59" s="2">
        <v>100</v>
      </c>
      <c r="AB59" s="5" t="str">
        <f>Tags!$A$1&amp;'MODBUS Register'!P59&amp;Tags!$A$2&amp;'MODBUS Register'!Q59&amp;Tags!$A$3&amp;'MODBUS Register'!B59&amp;Tags!$A$4&amp;'MODBUS Register'!R59&amp;Tags!$A$5&amp;'MODBUS Register'!S59&amp;Tags!$A$6&amp;'MODBUS Register'!T59&amp;Tags!$A$7&amp;'MODBUS Register'!U59&amp;Tags!$A$8&amp;" "&amp;'MODBUS Register'!V59&amp;Tags!$A$9&amp;'MODBUS Register'!W59&amp;Tags!$A$10&amp;'MODBUS Register'!X59&amp;Tags!$A$11&amp;'MODBUS Register'!Y59&amp;Tags!$A$12&amp;'MODBUS Register'!Z59&amp;Tags!$A$13</f>
        <v>&lt;ModbusCmd Title="" Comment="" ModbusAddress="446" ModbusCmd="3" ModbusDataType="" ModbusPollingCycle="3600" Unit="&amp;lt;v&amp;gt; " Analog="true" Sensor="true" SourceValHigh="100" DestValHigh="100"/&gt;</v>
      </c>
    </row>
    <row r="60" spans="1:28" x14ac:dyDescent="0.2">
      <c r="A60" s="1" t="s">
        <v>97</v>
      </c>
      <c r="B60" s="1">
        <v>454</v>
      </c>
      <c r="C60" s="1" t="s">
        <v>242</v>
      </c>
      <c r="E60" s="1" t="s">
        <v>269</v>
      </c>
      <c r="F60" s="1" t="s">
        <v>7</v>
      </c>
      <c r="G60" s="1">
        <v>8</v>
      </c>
      <c r="H60" s="1" t="s">
        <v>8</v>
      </c>
      <c r="I60" s="1" t="s">
        <v>127</v>
      </c>
      <c r="K60" s="3" t="s">
        <v>288</v>
      </c>
      <c r="L60" s="3" t="s">
        <v>296</v>
      </c>
      <c r="M60" s="3">
        <v>10</v>
      </c>
      <c r="N60" s="3" t="str">
        <f t="shared" si="5"/>
        <v>nein</v>
      </c>
      <c r="O60" s="4" t="str">
        <f t="shared" si="6"/>
        <v>IP-DNS2</v>
      </c>
      <c r="R60" s="3">
        <v>3</v>
      </c>
      <c r="T60" s="3">
        <v>3600</v>
      </c>
      <c r="U60" s="3" t="s">
        <v>155</v>
      </c>
      <c r="W60" s="3" t="s">
        <v>156</v>
      </c>
      <c r="X60" s="3" t="s">
        <v>156</v>
      </c>
      <c r="Y60" s="2">
        <v>100</v>
      </c>
      <c r="Z60" s="2">
        <v>100</v>
      </c>
      <c r="AB60" s="5" t="str">
        <f>Tags!$A$1&amp;'MODBUS Register'!P60&amp;Tags!$A$2&amp;'MODBUS Register'!Q60&amp;Tags!$A$3&amp;'MODBUS Register'!B60&amp;Tags!$A$4&amp;'MODBUS Register'!R60&amp;Tags!$A$5&amp;'MODBUS Register'!S60&amp;Tags!$A$6&amp;'MODBUS Register'!T60&amp;Tags!$A$7&amp;'MODBUS Register'!U60&amp;Tags!$A$8&amp;" "&amp;'MODBUS Register'!V60&amp;Tags!$A$9&amp;'MODBUS Register'!W60&amp;Tags!$A$10&amp;'MODBUS Register'!X60&amp;Tags!$A$11&amp;'MODBUS Register'!Y60&amp;Tags!$A$12&amp;'MODBUS Register'!Z60&amp;Tags!$A$13</f>
        <v>&lt;ModbusCmd Title="" Comment="" ModbusAddress="454" ModbusCmd="3" ModbusDataType="" ModbusPollingCycle="3600" Unit="&amp;lt;v&amp;gt; " Analog="true" Sensor="true" SourceValHigh="100" DestValHigh="100"/&gt;</v>
      </c>
    </row>
    <row r="61" spans="1:28" x14ac:dyDescent="0.2">
      <c r="A61" s="1" t="s">
        <v>94</v>
      </c>
      <c r="B61" s="1">
        <v>436</v>
      </c>
      <c r="C61" s="1" t="s">
        <v>239</v>
      </c>
      <c r="E61" s="1" t="s">
        <v>269</v>
      </c>
      <c r="F61" s="1" t="s">
        <v>7</v>
      </c>
      <c r="G61" s="1">
        <v>8</v>
      </c>
      <c r="H61" s="1" t="s">
        <v>8</v>
      </c>
      <c r="I61" s="1" t="s">
        <v>127</v>
      </c>
      <c r="K61" s="3" t="s">
        <v>288</v>
      </c>
      <c r="L61" s="3" t="s">
        <v>296</v>
      </c>
      <c r="M61" s="3">
        <v>10</v>
      </c>
      <c r="N61" s="3" t="str">
        <f t="shared" si="5"/>
        <v>nein</v>
      </c>
      <c r="O61" s="4" t="str">
        <f t="shared" si="6"/>
        <v>IP-gateway</v>
      </c>
      <c r="R61" s="3">
        <v>3</v>
      </c>
      <c r="T61" s="3">
        <v>3600</v>
      </c>
      <c r="U61" s="3" t="s">
        <v>155</v>
      </c>
      <c r="W61" s="3" t="s">
        <v>156</v>
      </c>
      <c r="X61" s="3" t="s">
        <v>156</v>
      </c>
      <c r="Y61" s="2">
        <v>100</v>
      </c>
      <c r="Z61" s="2">
        <v>100</v>
      </c>
      <c r="AB61" s="5" t="str">
        <f>Tags!$A$1&amp;'MODBUS Register'!P61&amp;Tags!$A$2&amp;'MODBUS Register'!Q61&amp;Tags!$A$3&amp;'MODBUS Register'!B61&amp;Tags!$A$4&amp;'MODBUS Register'!R61&amp;Tags!$A$5&amp;'MODBUS Register'!S61&amp;Tags!$A$6&amp;'MODBUS Register'!T61&amp;Tags!$A$7&amp;'MODBUS Register'!U61&amp;Tags!$A$8&amp;" "&amp;'MODBUS Register'!V61&amp;Tags!$A$9&amp;'MODBUS Register'!W61&amp;Tags!$A$10&amp;'MODBUS Register'!X61&amp;Tags!$A$11&amp;'MODBUS Register'!Y61&amp;Tags!$A$12&amp;'MODBUS Register'!Z61&amp;Tags!$A$13</f>
        <v>&lt;ModbusCmd Title="" Comment="" ModbusAddress="436" ModbusCmd="3" ModbusDataType="" ModbusPollingCycle="3600" Unit="&amp;lt;v&amp;gt; " Analog="true" Sensor="true" SourceValHigh="100" DestValHigh="100"/&gt;</v>
      </c>
    </row>
    <row r="62" spans="1:28" x14ac:dyDescent="0.2">
      <c r="A62" s="1" t="s">
        <v>93</v>
      </c>
      <c r="B62" s="1">
        <v>428</v>
      </c>
      <c r="C62" s="1" t="s">
        <v>238</v>
      </c>
      <c r="E62" s="1" t="s">
        <v>269</v>
      </c>
      <c r="F62" s="1" t="s">
        <v>7</v>
      </c>
      <c r="G62" s="1">
        <v>8</v>
      </c>
      <c r="H62" s="1" t="s">
        <v>8</v>
      </c>
      <c r="I62" s="1" t="s">
        <v>127</v>
      </c>
      <c r="K62" s="3" t="s">
        <v>288</v>
      </c>
      <c r="L62" s="3" t="s">
        <v>296</v>
      </c>
      <c r="M62" s="3">
        <v>10</v>
      </c>
      <c r="N62" s="3" t="str">
        <f t="shared" si="5"/>
        <v>nein</v>
      </c>
      <c r="O62" s="4" t="str">
        <f t="shared" si="6"/>
        <v>IP-subnetmask</v>
      </c>
      <c r="R62" s="3">
        <v>3</v>
      </c>
      <c r="T62" s="3">
        <v>3600</v>
      </c>
      <c r="U62" s="3" t="s">
        <v>155</v>
      </c>
      <c r="W62" s="3" t="s">
        <v>156</v>
      </c>
      <c r="X62" s="3" t="s">
        <v>156</v>
      </c>
      <c r="Y62" s="2">
        <v>100</v>
      </c>
      <c r="Z62" s="2">
        <v>100</v>
      </c>
      <c r="AB62" s="5" t="str">
        <f>Tags!$A$1&amp;'MODBUS Register'!P62&amp;Tags!$A$2&amp;'MODBUS Register'!Q62&amp;Tags!$A$3&amp;'MODBUS Register'!B62&amp;Tags!$A$4&amp;'MODBUS Register'!R62&amp;Tags!$A$5&amp;'MODBUS Register'!S62&amp;Tags!$A$6&amp;'MODBUS Register'!T62&amp;Tags!$A$7&amp;'MODBUS Register'!U62&amp;Tags!$A$8&amp;" "&amp;'MODBUS Register'!V62&amp;Tags!$A$9&amp;'MODBUS Register'!W62&amp;Tags!$A$10&amp;'MODBUS Register'!X62&amp;Tags!$A$11&amp;'MODBUS Register'!Y62&amp;Tags!$A$12&amp;'MODBUS Register'!Z62&amp;Tags!$A$13</f>
        <v>&lt;ModbusCmd Title="" Comment="" ModbusAddress="428" ModbusCmd="3" ModbusDataType="" ModbusPollingCycle="3600" Unit="&amp;lt;v&amp;gt; " Analog="true" Sensor="true" SourceValHigh="100" DestValHigh="100"/&gt;</v>
      </c>
    </row>
    <row r="63" spans="1:28" x14ac:dyDescent="0.2">
      <c r="A63" s="1" t="s">
        <v>30</v>
      </c>
      <c r="B63" s="1">
        <v>120</v>
      </c>
      <c r="C63" s="1" t="s">
        <v>178</v>
      </c>
      <c r="E63" s="1" t="s">
        <v>274</v>
      </c>
      <c r="F63" s="1" t="s">
        <v>19</v>
      </c>
      <c r="G63" s="1">
        <v>2</v>
      </c>
      <c r="H63" s="1" t="s">
        <v>8</v>
      </c>
      <c r="I63" s="1" t="s">
        <v>127</v>
      </c>
      <c r="K63" s="3" t="s">
        <v>286</v>
      </c>
      <c r="M63" s="3">
        <v>7</v>
      </c>
      <c r="N63" s="3" t="str">
        <f t="shared" si="5"/>
        <v>nein</v>
      </c>
      <c r="O63" s="4" t="str">
        <f t="shared" si="6"/>
        <v>Isolation resistance</v>
      </c>
      <c r="P63" s="4" t="s">
        <v>332</v>
      </c>
      <c r="R63" s="3">
        <v>3</v>
      </c>
      <c r="S63" s="3">
        <v>36</v>
      </c>
      <c r="T63" s="3">
        <v>3600</v>
      </c>
      <c r="U63" s="3" t="s">
        <v>282</v>
      </c>
      <c r="V63" s="3" t="s">
        <v>291</v>
      </c>
      <c r="W63" s="3" t="s">
        <v>156</v>
      </c>
      <c r="X63" s="3" t="s">
        <v>156</v>
      </c>
      <c r="Y63" s="2">
        <v>1000000</v>
      </c>
      <c r="Z63" s="2">
        <v>1</v>
      </c>
      <c r="AB63" s="5" t="str">
        <f>Tags!$A$1&amp;'MODBUS Register'!P63&amp;Tags!$A$2&amp;'MODBUS Register'!Q63&amp;Tags!$A$3&amp;'MODBUS Register'!B63&amp;Tags!$A$4&amp;'MODBUS Register'!R63&amp;Tags!$A$5&amp;'MODBUS Register'!S63&amp;Tags!$A$6&amp;'MODBUS Register'!T63&amp;Tags!$A$7&amp;'MODBUS Register'!U63&amp;Tags!$A$8&amp;" "&amp;'MODBUS Register'!V63&amp;Tags!$A$9&amp;'MODBUS Register'!W63&amp;Tags!$A$10&amp;'MODBUS Register'!X63&amp;Tags!$A$11&amp;'MODBUS Register'!Y63&amp;Tags!$A$12&amp;'MODBUS Register'!Z63&amp;Tags!$A$13</f>
        <v>&lt;ModbusCmd Title="PV Isolationswiderstand" Comment="" ModbusAddress="120" ModbusCmd="3" ModbusDataType="36" ModbusPollingCycle="3600" Unit="&amp;lt;v.3&amp;gt; MΩ" Analog="true" Sensor="true" SourceValHigh="1000000" DestValHigh="1"/&gt;</v>
      </c>
    </row>
    <row r="64" spans="1:28" x14ac:dyDescent="0.2">
      <c r="A64" s="1" t="s">
        <v>91</v>
      </c>
      <c r="B64" s="1">
        <v>418</v>
      </c>
      <c r="C64" s="1" t="s">
        <v>236</v>
      </c>
      <c r="E64" s="1" t="s">
        <v>269</v>
      </c>
      <c r="F64" s="1" t="s">
        <v>5</v>
      </c>
      <c r="G64" s="1">
        <v>1</v>
      </c>
      <c r="H64" s="1" t="s">
        <v>8</v>
      </c>
      <c r="I64" s="1" t="s">
        <v>127</v>
      </c>
      <c r="K64" s="3" t="s">
        <v>286</v>
      </c>
      <c r="M64" s="3">
        <v>5</v>
      </c>
      <c r="N64" s="3" t="str">
        <f t="shared" si="5"/>
        <v>nein</v>
      </c>
      <c r="O64" s="4" t="s">
        <v>294</v>
      </c>
      <c r="P64" s="4" t="s">
        <v>313</v>
      </c>
      <c r="R64" s="3">
        <v>3</v>
      </c>
      <c r="T64" s="3">
        <v>3600</v>
      </c>
      <c r="U64" s="3" t="s">
        <v>155</v>
      </c>
      <c r="W64" s="3" t="s">
        <v>156</v>
      </c>
      <c r="X64" s="3" t="s">
        <v>156</v>
      </c>
      <c r="Y64" s="2">
        <v>100</v>
      </c>
      <c r="Z64" s="2">
        <v>100</v>
      </c>
      <c r="AB64" s="5" t="str">
        <f>Tags!$A$1&amp;'MODBUS Register'!P64&amp;Tags!$A$2&amp;'MODBUS Register'!Q64&amp;Tags!$A$3&amp;'MODBUS Register'!B64&amp;Tags!$A$4&amp;'MODBUS Register'!R64&amp;Tags!$A$5&amp;'MODBUS Register'!S64&amp;Tags!$A$6&amp;'MODBUS Register'!T64&amp;Tags!$A$7&amp;'MODBUS Register'!U64&amp;Tags!$A$8&amp;" "&amp;'MODBUS Register'!V64&amp;Tags!$A$9&amp;'MODBUS Register'!W64&amp;Tags!$A$10&amp;'MODBUS Register'!X64&amp;Tags!$A$11&amp;'MODBUS Register'!Y64&amp;Tags!$A$12&amp;'MODBUS Register'!Z64&amp;Tags!$A$13</f>
        <v>&lt;ModbusCmd Title="IP manuell - automatisch" Comment="" ModbusAddress="418" ModbusCmd="3" ModbusDataType="" ModbusPollingCycle="3600" Unit="&amp;lt;v&amp;gt; " Analog="true" Sensor="true" SourceValHigh="100" DestValHigh="100"/&gt;</v>
      </c>
    </row>
    <row r="65" spans="1:28" x14ac:dyDescent="0.2">
      <c r="A65" s="1" t="s">
        <v>0</v>
      </c>
      <c r="B65" s="1">
        <v>2</v>
      </c>
      <c r="C65" s="1" t="s">
        <v>157</v>
      </c>
      <c r="E65" s="1" t="s">
        <v>269</v>
      </c>
      <c r="F65" s="1" t="s">
        <v>2</v>
      </c>
      <c r="G65" s="1">
        <v>1</v>
      </c>
      <c r="H65" s="1" t="s">
        <v>279</v>
      </c>
      <c r="I65" s="1" t="s">
        <v>3</v>
      </c>
      <c r="K65" s="3" t="s">
        <v>286</v>
      </c>
      <c r="M65" s="3">
        <v>5</v>
      </c>
      <c r="N65" s="3" t="str">
        <f t="shared" si="5"/>
        <v>nein</v>
      </c>
      <c r="O65" s="4" t="str">
        <f t="shared" ref="O65:O111" si="7">C65</f>
        <v>MODBUS Enable</v>
      </c>
      <c r="P65" s="4" t="s">
        <v>314</v>
      </c>
      <c r="R65" s="3">
        <v>3</v>
      </c>
      <c r="T65" s="3">
        <v>3600</v>
      </c>
      <c r="W65" s="3" t="s">
        <v>283</v>
      </c>
      <c r="X65" s="3" t="s">
        <v>156</v>
      </c>
      <c r="Y65" s="2">
        <v>100</v>
      </c>
      <c r="Z65" s="2">
        <v>100</v>
      </c>
      <c r="AB65" s="5" t="str">
        <f>Tags!$A$1&amp;'MODBUS Register'!P65&amp;Tags!$A$2&amp;'MODBUS Register'!Q65&amp;Tags!$A$3&amp;'MODBUS Register'!B65&amp;Tags!$A$4&amp;'MODBUS Register'!R65&amp;Tags!$A$5&amp;'MODBUS Register'!S65&amp;Tags!$A$6&amp;'MODBUS Register'!T65&amp;Tags!$A$7&amp;'MODBUS Register'!U65&amp;Tags!$A$8&amp;" "&amp;'MODBUS Register'!V65&amp;Tags!$A$9&amp;'MODBUS Register'!W65&amp;Tags!$A$10&amp;'MODBUS Register'!X65&amp;Tags!$A$11&amp;'MODBUS Register'!Y65&amp;Tags!$A$12&amp;'MODBUS Register'!Z65&amp;Tags!$A$13</f>
        <v>&lt;ModbusCmd Title="MODBUS aktiv" Comment="" ModbusAddress="2" ModbusCmd="3" ModbusDataType="" ModbusPollingCycle="3600" Unit="&amp;lt;&amp;gt; " Analog="false" Sensor="true" SourceValHigh="100" DestValHigh="100"/&gt;</v>
      </c>
    </row>
    <row r="66" spans="1:28" x14ac:dyDescent="0.2">
      <c r="A66" s="1" t="s">
        <v>4</v>
      </c>
      <c r="B66" s="1">
        <v>4</v>
      </c>
      <c r="C66" s="1" t="s">
        <v>158</v>
      </c>
      <c r="E66" s="1" t="s">
        <v>269</v>
      </c>
      <c r="F66" s="1" t="s">
        <v>5</v>
      </c>
      <c r="G66" s="1">
        <v>1</v>
      </c>
      <c r="H66" s="1" t="s">
        <v>279</v>
      </c>
      <c r="I66" s="1" t="s">
        <v>280</v>
      </c>
      <c r="K66" s="3" t="s">
        <v>286</v>
      </c>
      <c r="M66" s="3">
        <v>5</v>
      </c>
      <c r="N66" s="3" t="str">
        <f t="shared" ref="N66:N97" si="8">IF(M66&lt;3,"ja","nein")</f>
        <v>nein</v>
      </c>
      <c r="O66" s="4" t="str">
        <f t="shared" si="7"/>
        <v>MODBUS Unit-ID</v>
      </c>
      <c r="P66" s="4" t="s">
        <v>315</v>
      </c>
      <c r="R66" s="3">
        <v>3</v>
      </c>
      <c r="T66" s="3">
        <v>3600</v>
      </c>
      <c r="U66" s="3" t="s">
        <v>155</v>
      </c>
      <c r="W66" s="3" t="s">
        <v>156</v>
      </c>
      <c r="X66" s="3" t="s">
        <v>156</v>
      </c>
      <c r="Y66" s="2">
        <v>100</v>
      </c>
      <c r="Z66" s="2">
        <v>100</v>
      </c>
      <c r="AB66" s="5" t="str">
        <f>Tags!$A$1&amp;'MODBUS Register'!P66&amp;Tags!$A$2&amp;'MODBUS Register'!Q66&amp;Tags!$A$3&amp;'MODBUS Register'!B66&amp;Tags!$A$4&amp;'MODBUS Register'!R66&amp;Tags!$A$5&amp;'MODBUS Register'!S66&amp;Tags!$A$6&amp;'MODBUS Register'!T66&amp;Tags!$A$7&amp;'MODBUS Register'!U66&amp;Tags!$A$8&amp;" "&amp;'MODBUS Register'!V66&amp;Tags!$A$9&amp;'MODBUS Register'!W66&amp;Tags!$A$10&amp;'MODBUS Register'!X66&amp;Tags!$A$11&amp;'MODBUS Register'!Y66&amp;Tags!$A$12&amp;'MODBUS Register'!Z66&amp;Tags!$A$13</f>
        <v>&lt;ModbusCmd Title="MODBUS Adresse" Comment="" ModbusAddress="4" ModbusCmd="3" ModbusDataType="" ModbusPollingCycle="3600" Unit="&amp;lt;v&amp;gt; " Analog="true" Sensor="true" SourceValHigh="100" DestValHigh="100"/&gt;</v>
      </c>
    </row>
    <row r="67" spans="1:28" x14ac:dyDescent="0.2">
      <c r="A67" s="1" t="s">
        <v>88</v>
      </c>
      <c r="B67" s="1">
        <v>326</v>
      </c>
      <c r="C67" s="1" t="s">
        <v>233</v>
      </c>
      <c r="E67" s="1" t="s">
        <v>278</v>
      </c>
      <c r="F67" s="1" t="s">
        <v>19</v>
      </c>
      <c r="G67" s="1">
        <v>2</v>
      </c>
      <c r="H67" s="1" t="s">
        <v>8</v>
      </c>
      <c r="I67" s="1" t="s">
        <v>127</v>
      </c>
      <c r="K67" s="3" t="s">
        <v>286</v>
      </c>
      <c r="M67" s="3">
        <v>2</v>
      </c>
      <c r="N67" s="3" t="str">
        <f t="shared" si="8"/>
        <v>ja</v>
      </c>
      <c r="O67" s="4" t="str">
        <f t="shared" si="7"/>
        <v>Monthly yield</v>
      </c>
      <c r="P67" s="4" t="s">
        <v>327</v>
      </c>
      <c r="R67" s="3">
        <v>3</v>
      </c>
      <c r="S67" s="3">
        <v>36</v>
      </c>
      <c r="T67" s="3">
        <v>60</v>
      </c>
      <c r="U67" s="3" t="s">
        <v>282</v>
      </c>
      <c r="V67" s="3" t="s">
        <v>289</v>
      </c>
      <c r="W67" s="3" t="s">
        <v>156</v>
      </c>
      <c r="X67" s="3" t="s">
        <v>156</v>
      </c>
      <c r="Y67" s="2">
        <v>1000</v>
      </c>
      <c r="Z67" s="2">
        <v>1</v>
      </c>
      <c r="AB67" s="5" t="str">
        <f>Tags!$A$1&amp;'MODBUS Register'!P67&amp;Tags!$A$2&amp;'MODBUS Register'!Q67&amp;Tags!$A$3&amp;'MODBUS Register'!B67&amp;Tags!$A$4&amp;'MODBUS Register'!R67&amp;Tags!$A$5&amp;'MODBUS Register'!S67&amp;Tags!$A$6&amp;'MODBUS Register'!T67&amp;Tags!$A$7&amp;'MODBUS Register'!U67&amp;Tags!$A$8&amp;" "&amp;'MODBUS Register'!V67&amp;Tags!$A$9&amp;'MODBUS Register'!W67&amp;Tags!$A$10&amp;'MODBUS Register'!X67&amp;Tags!$A$11&amp;'MODBUS Register'!Y67&amp;Tags!$A$12&amp;'MODBUS Register'!Z67&amp;Tags!$A$13</f>
        <v>&lt;ModbusCmd Title="PV Ertrag Monat" Comment="" ModbusAddress="326" ModbusCmd="3" ModbusDataType="36" ModbusPollingCycle="60" Unit="&amp;lt;v.3&amp;gt; kWh" Analog="true" Sensor="true" SourceValHigh="1000" DestValHigh="1"/&gt;</v>
      </c>
    </row>
    <row r="68" spans="1:28" x14ac:dyDescent="0.2">
      <c r="A68" s="1" t="s">
        <v>11</v>
      </c>
      <c r="B68" s="1">
        <v>32</v>
      </c>
      <c r="C68" s="1" t="s">
        <v>162</v>
      </c>
      <c r="E68" s="1" t="s">
        <v>269</v>
      </c>
      <c r="F68" s="1" t="s">
        <v>5</v>
      </c>
      <c r="G68" s="1">
        <v>1</v>
      </c>
      <c r="H68" s="1" t="s">
        <v>8</v>
      </c>
      <c r="I68" s="1" t="s">
        <v>127</v>
      </c>
      <c r="K68" s="3" t="s">
        <v>286</v>
      </c>
      <c r="M68" s="3">
        <v>7</v>
      </c>
      <c r="N68" s="3" t="str">
        <f t="shared" si="8"/>
        <v>nein</v>
      </c>
      <c r="O68" s="4" t="str">
        <f t="shared" si="7"/>
        <v>Number of AC phases</v>
      </c>
      <c r="P68" s="4" t="s">
        <v>358</v>
      </c>
      <c r="R68" s="3">
        <v>3</v>
      </c>
      <c r="T68" s="3">
        <v>3600</v>
      </c>
      <c r="U68" s="3" t="s">
        <v>155</v>
      </c>
      <c r="W68" s="3" t="s">
        <v>156</v>
      </c>
      <c r="X68" s="3" t="s">
        <v>156</v>
      </c>
      <c r="Y68" s="2">
        <v>100</v>
      </c>
      <c r="Z68" s="2">
        <v>100</v>
      </c>
      <c r="AB68" s="5" t="str">
        <f>Tags!$A$1&amp;'MODBUS Register'!P68&amp;Tags!$A$2&amp;'MODBUS Register'!Q68&amp;Tags!$A$3&amp;'MODBUS Register'!B68&amp;Tags!$A$4&amp;'MODBUS Register'!R68&amp;Tags!$A$5&amp;'MODBUS Register'!S68&amp;Tags!$A$6&amp;'MODBUS Register'!T68&amp;Tags!$A$7&amp;'MODBUS Register'!U68&amp;Tags!$A$8&amp;" "&amp;'MODBUS Register'!V68&amp;Tags!$A$9&amp;'MODBUS Register'!W68&amp;Tags!$A$10&amp;'MODBUS Register'!X68&amp;Tags!$A$11&amp;'MODBUS Register'!Y68&amp;Tags!$A$12&amp;'MODBUS Register'!Z68&amp;Tags!$A$13</f>
        <v>&lt;ModbusCmd Title="PV Anzahl AC Phasen" Comment="" ModbusAddress="32" ModbusCmd="3" ModbusDataType="" ModbusPollingCycle="3600" Unit="&amp;lt;v&amp;gt; " Analog="true" Sensor="true" SourceValHigh="100" DestValHigh="100"/&gt;</v>
      </c>
    </row>
    <row r="69" spans="1:28" x14ac:dyDescent="0.2">
      <c r="A69" s="1" t="s">
        <v>49</v>
      </c>
      <c r="B69" s="1">
        <v>194</v>
      </c>
      <c r="C69" s="1" t="s">
        <v>197</v>
      </c>
      <c r="E69" s="1" t="s">
        <v>269</v>
      </c>
      <c r="F69" s="1" t="s">
        <v>19</v>
      </c>
      <c r="G69" s="1">
        <v>2</v>
      </c>
      <c r="H69" s="1" t="s">
        <v>8</v>
      </c>
      <c r="I69" s="1" t="s">
        <v>127</v>
      </c>
      <c r="K69" s="3" t="s">
        <v>286</v>
      </c>
      <c r="M69" s="3">
        <v>1</v>
      </c>
      <c r="N69" s="3" t="str">
        <f t="shared" si="8"/>
        <v>ja</v>
      </c>
      <c r="O69" s="4" t="str">
        <f t="shared" si="7"/>
        <v>Number of battery cycles</v>
      </c>
      <c r="P69" s="4" t="s">
        <v>323</v>
      </c>
      <c r="R69" s="3">
        <v>3</v>
      </c>
      <c r="S69" s="3">
        <v>36</v>
      </c>
      <c r="T69" s="3">
        <v>3600</v>
      </c>
      <c r="U69" s="3" t="s">
        <v>155</v>
      </c>
      <c r="W69" s="3" t="s">
        <v>156</v>
      </c>
      <c r="X69" s="3" t="s">
        <v>156</v>
      </c>
      <c r="Y69" s="2">
        <v>100</v>
      </c>
      <c r="Z69" s="2">
        <v>100</v>
      </c>
      <c r="AB69" s="5" t="str">
        <f>Tags!$A$1&amp;'MODBUS Register'!P69&amp;Tags!$A$2&amp;'MODBUS Register'!Q69&amp;Tags!$A$3&amp;'MODBUS Register'!B69&amp;Tags!$A$4&amp;'MODBUS Register'!R69&amp;Tags!$A$5&amp;'MODBUS Register'!S69&amp;Tags!$A$6&amp;'MODBUS Register'!T69&amp;Tags!$A$7&amp;'MODBUS Register'!U69&amp;Tags!$A$8&amp;" "&amp;'MODBUS Register'!V69&amp;Tags!$A$9&amp;'MODBUS Register'!W69&amp;Tags!$A$10&amp;'MODBUS Register'!X69&amp;Tags!$A$11&amp;'MODBUS Register'!Y69&amp;Tags!$A$12&amp;'MODBUS Register'!Z69&amp;Tags!$A$13</f>
        <v>&lt;ModbusCmd Title="Batterie Anzahl Ladezyklen" Comment="" ModbusAddress="194" ModbusCmd="3" ModbusDataType="36" ModbusPollingCycle="3600" Unit="&amp;lt;v&amp;gt; " Analog="true" Sensor="true" SourceValHigh="100" DestValHigh="100"/&gt;</v>
      </c>
    </row>
    <row r="70" spans="1:28" x14ac:dyDescent="0.2">
      <c r="A70" s="1" t="s">
        <v>10</v>
      </c>
      <c r="B70" s="1">
        <v>30</v>
      </c>
      <c r="C70" s="1" t="s">
        <v>161</v>
      </c>
      <c r="E70" s="1" t="s">
        <v>269</v>
      </c>
      <c r="F70" s="1" t="s">
        <v>5</v>
      </c>
      <c r="G70" s="1">
        <v>1</v>
      </c>
      <c r="H70" s="1" t="s">
        <v>8</v>
      </c>
      <c r="I70" s="1" t="s">
        <v>127</v>
      </c>
      <c r="K70" s="3" t="s">
        <v>286</v>
      </c>
      <c r="M70" s="3">
        <v>7</v>
      </c>
      <c r="N70" s="3" t="str">
        <f t="shared" si="8"/>
        <v>nein</v>
      </c>
      <c r="O70" s="4" t="str">
        <f t="shared" si="7"/>
        <v>Number of bidirectional converter</v>
      </c>
      <c r="P70" s="4" t="s">
        <v>359</v>
      </c>
      <c r="R70" s="3">
        <v>3</v>
      </c>
      <c r="T70" s="3">
        <v>3600</v>
      </c>
      <c r="U70" s="3" t="s">
        <v>155</v>
      </c>
      <c r="W70" s="3" t="s">
        <v>156</v>
      </c>
      <c r="X70" s="3" t="s">
        <v>156</v>
      </c>
      <c r="Y70" s="2">
        <v>100</v>
      </c>
      <c r="Z70" s="2">
        <v>100</v>
      </c>
      <c r="AB70" s="5" t="str">
        <f>Tags!$A$1&amp;'MODBUS Register'!P70&amp;Tags!$A$2&amp;'MODBUS Register'!Q70&amp;Tags!$A$3&amp;'MODBUS Register'!B70&amp;Tags!$A$4&amp;'MODBUS Register'!R70&amp;Tags!$A$5&amp;'MODBUS Register'!S70&amp;Tags!$A$6&amp;'MODBUS Register'!T70&amp;Tags!$A$7&amp;'MODBUS Register'!U70&amp;Tags!$A$8&amp;" "&amp;'MODBUS Register'!V70&amp;Tags!$A$9&amp;'MODBUS Register'!W70&amp;Tags!$A$10&amp;'MODBUS Register'!X70&amp;Tags!$A$11&amp;'MODBUS Register'!Y70&amp;Tags!$A$12&amp;'MODBUS Register'!Z70&amp;Tags!$A$13</f>
        <v>&lt;ModbusCmd Title="PV Anzahl bidirektionaler Konverter" Comment="" ModbusAddress="30" ModbusCmd="3" ModbusDataType="" ModbusPollingCycle="3600" Unit="&amp;lt;v&amp;gt; " Analog="true" Sensor="true" SourceValHigh="100" DestValHigh="100"/&gt;</v>
      </c>
    </row>
    <row r="71" spans="1:28" x14ac:dyDescent="0.2">
      <c r="A71" s="1" t="s">
        <v>12</v>
      </c>
      <c r="B71" s="1">
        <v>34</v>
      </c>
      <c r="C71" s="1" t="s">
        <v>163</v>
      </c>
      <c r="E71" s="1" t="s">
        <v>269</v>
      </c>
      <c r="F71" s="1" t="s">
        <v>5</v>
      </c>
      <c r="G71" s="1">
        <v>1</v>
      </c>
      <c r="H71" s="1" t="s">
        <v>8</v>
      </c>
      <c r="I71" s="1" t="s">
        <v>127</v>
      </c>
      <c r="K71" s="3" t="s">
        <v>286</v>
      </c>
      <c r="M71" s="3">
        <v>7</v>
      </c>
      <c r="N71" s="3" t="str">
        <f t="shared" si="8"/>
        <v>nein</v>
      </c>
      <c r="O71" s="4" t="str">
        <f t="shared" si="7"/>
        <v>Number of PV strings</v>
      </c>
      <c r="P71" s="4" t="s">
        <v>360</v>
      </c>
      <c r="R71" s="3">
        <v>3</v>
      </c>
      <c r="T71" s="3">
        <v>3600</v>
      </c>
      <c r="U71" s="3" t="s">
        <v>155</v>
      </c>
      <c r="W71" s="3" t="s">
        <v>156</v>
      </c>
      <c r="X71" s="3" t="s">
        <v>156</v>
      </c>
      <c r="Y71" s="2">
        <v>100</v>
      </c>
      <c r="Z71" s="2">
        <v>100</v>
      </c>
      <c r="AB71" s="5" t="str">
        <f>Tags!$A$1&amp;'MODBUS Register'!P71&amp;Tags!$A$2&amp;'MODBUS Register'!Q71&amp;Tags!$A$3&amp;'MODBUS Register'!B71&amp;Tags!$A$4&amp;'MODBUS Register'!R71&amp;Tags!$A$5&amp;'MODBUS Register'!S71&amp;Tags!$A$6&amp;'MODBUS Register'!T71&amp;Tags!$A$7&amp;'MODBUS Register'!U71&amp;Tags!$A$8&amp;" "&amp;'MODBUS Register'!V71&amp;Tags!$A$9&amp;'MODBUS Register'!W71&amp;Tags!$A$10&amp;'MODBUS Register'!X71&amp;Tags!$A$11&amp;'MODBUS Register'!Y71&amp;Tags!$A$12&amp;'MODBUS Register'!Z71&amp;Tags!$A$13</f>
        <v>&lt;ModbusCmd Title="PV Anzahl PV Strings" Comment="" ModbusAddress="34" ModbusCmd="3" ModbusDataType="" ModbusPollingCycle="3600" Unit="&amp;lt;v&amp;gt; " Analog="true" Sensor="true" SourceValHigh="100" DestValHigh="100"/&gt;</v>
      </c>
    </row>
    <row r="72" spans="1:28" x14ac:dyDescent="0.2">
      <c r="A72" s="1" t="s">
        <v>119</v>
      </c>
      <c r="B72" s="1">
        <v>800</v>
      </c>
      <c r="C72" s="1" t="s">
        <v>263</v>
      </c>
      <c r="E72" s="1" t="s">
        <v>269</v>
      </c>
      <c r="F72" s="1" t="s">
        <v>7</v>
      </c>
      <c r="G72" s="1">
        <v>32</v>
      </c>
      <c r="H72" s="1" t="s">
        <v>8</v>
      </c>
      <c r="I72" s="1" t="s">
        <v>127</v>
      </c>
      <c r="K72" s="3" t="s">
        <v>288</v>
      </c>
      <c r="L72" s="3" t="s">
        <v>296</v>
      </c>
      <c r="M72" s="3">
        <v>10</v>
      </c>
      <c r="N72" s="3" t="str">
        <f t="shared" si="8"/>
        <v>nein</v>
      </c>
      <c r="O72" s="4" t="str">
        <f t="shared" si="7"/>
        <v>Power class (e.g. 10)</v>
      </c>
      <c r="R72" s="3">
        <v>3</v>
      </c>
      <c r="T72" s="3">
        <v>3600</v>
      </c>
      <c r="U72" s="3" t="s">
        <v>155</v>
      </c>
      <c r="W72" s="3" t="s">
        <v>156</v>
      </c>
      <c r="X72" s="3" t="s">
        <v>156</v>
      </c>
      <c r="Y72" s="2">
        <v>100</v>
      </c>
      <c r="Z72" s="2">
        <v>100</v>
      </c>
      <c r="AB72" s="5" t="str">
        <f>Tags!$A$1&amp;'MODBUS Register'!P72&amp;Tags!$A$2&amp;'MODBUS Register'!Q72&amp;Tags!$A$3&amp;'MODBUS Register'!B72&amp;Tags!$A$4&amp;'MODBUS Register'!R72&amp;Tags!$A$5&amp;'MODBUS Register'!S72&amp;Tags!$A$6&amp;'MODBUS Register'!T72&amp;Tags!$A$7&amp;'MODBUS Register'!U72&amp;Tags!$A$8&amp;" "&amp;'MODBUS Register'!V72&amp;Tags!$A$9&amp;'MODBUS Register'!W72&amp;Tags!$A$10&amp;'MODBUS Register'!X72&amp;Tags!$A$11&amp;'MODBUS Register'!Y72&amp;Tags!$A$12&amp;'MODBUS Register'!Z72&amp;Tags!$A$13</f>
        <v>&lt;ModbusCmd Title="" Comment="" ModbusAddress="800" ModbusCmd="3" ModbusDataType="" ModbusPollingCycle="3600" Unit="&amp;lt;v&amp;gt; " Analog="true" Sensor="true" SourceValHigh="100" DestValHigh="100"/&gt;</v>
      </c>
    </row>
    <row r="73" spans="1:28" x14ac:dyDescent="0.2">
      <c r="A73" s="1" t="s">
        <v>77</v>
      </c>
      <c r="B73" s="1">
        <v>260</v>
      </c>
      <c r="C73" s="1" t="s">
        <v>222</v>
      </c>
      <c r="E73" s="1" t="s">
        <v>126</v>
      </c>
      <c r="F73" s="1" t="s">
        <v>19</v>
      </c>
      <c r="G73" s="1">
        <v>2</v>
      </c>
      <c r="H73" s="1" t="s">
        <v>8</v>
      </c>
      <c r="I73" s="1" t="s">
        <v>127</v>
      </c>
      <c r="K73" s="3" t="s">
        <v>286</v>
      </c>
      <c r="M73" s="3">
        <v>1</v>
      </c>
      <c r="N73" s="3" t="str">
        <f t="shared" si="8"/>
        <v>ja</v>
      </c>
      <c r="O73" s="4" t="str">
        <f t="shared" si="7"/>
        <v>Power DC1</v>
      </c>
      <c r="P73" s="4" t="s">
        <v>333</v>
      </c>
      <c r="R73" s="3">
        <v>3</v>
      </c>
      <c r="S73" s="3">
        <v>36</v>
      </c>
      <c r="T73" s="3">
        <v>60</v>
      </c>
      <c r="U73" s="3" t="s">
        <v>282</v>
      </c>
      <c r="V73" s="3" t="str">
        <f>E73</f>
        <v>W</v>
      </c>
      <c r="W73" s="3" t="s">
        <v>156</v>
      </c>
      <c r="X73" s="3" t="s">
        <v>156</v>
      </c>
      <c r="Y73" s="2">
        <v>100</v>
      </c>
      <c r="Z73" s="2">
        <v>100</v>
      </c>
      <c r="AB73" s="5" t="str">
        <f>Tags!$A$1&amp;'MODBUS Register'!P73&amp;Tags!$A$2&amp;'MODBUS Register'!Q73&amp;Tags!$A$3&amp;'MODBUS Register'!B73&amp;Tags!$A$4&amp;'MODBUS Register'!R73&amp;Tags!$A$5&amp;'MODBUS Register'!S73&amp;Tags!$A$6&amp;'MODBUS Register'!T73&amp;Tags!$A$7&amp;'MODBUS Register'!U73&amp;Tags!$A$8&amp;" "&amp;'MODBUS Register'!V73&amp;Tags!$A$9&amp;'MODBUS Register'!W73&amp;Tags!$A$10&amp;'MODBUS Register'!X73&amp;Tags!$A$11&amp;'MODBUS Register'!Y73&amp;Tags!$A$12&amp;'MODBUS Register'!Z73&amp;Tags!$A$13</f>
        <v>&lt;ModbusCmd Title="PV Leistung DC 1" Comment="" ModbusAddress="260" ModbusCmd="3" ModbusDataType="36" ModbusPollingCycle="60" Unit="&amp;lt;v.3&amp;gt; W" Analog="true" Sensor="true" SourceValHigh="100" DestValHigh="100"/&gt;</v>
      </c>
    </row>
    <row r="74" spans="1:28" x14ac:dyDescent="0.2">
      <c r="A74" s="1" t="s">
        <v>80</v>
      </c>
      <c r="B74" s="1">
        <v>270</v>
      </c>
      <c r="C74" s="1" t="s">
        <v>225</v>
      </c>
      <c r="E74" s="1" t="s">
        <v>126</v>
      </c>
      <c r="F74" s="1" t="s">
        <v>19</v>
      </c>
      <c r="G74" s="1">
        <v>2</v>
      </c>
      <c r="H74" s="1" t="s">
        <v>8</v>
      </c>
      <c r="I74" s="1" t="s">
        <v>127</v>
      </c>
      <c r="K74" s="3" t="s">
        <v>286</v>
      </c>
      <c r="M74" s="3">
        <v>1</v>
      </c>
      <c r="N74" s="3" t="str">
        <f t="shared" si="8"/>
        <v>ja</v>
      </c>
      <c r="O74" s="4" t="str">
        <f t="shared" si="7"/>
        <v>Power DC2</v>
      </c>
      <c r="P74" s="4" t="s">
        <v>334</v>
      </c>
      <c r="R74" s="3">
        <v>3</v>
      </c>
      <c r="S74" s="3">
        <v>36</v>
      </c>
      <c r="T74" s="3">
        <v>60</v>
      </c>
      <c r="U74" s="3" t="s">
        <v>282</v>
      </c>
      <c r="V74" s="3" t="str">
        <f>E74</f>
        <v>W</v>
      </c>
      <c r="W74" s="3" t="s">
        <v>156</v>
      </c>
      <c r="X74" s="3" t="s">
        <v>156</v>
      </c>
      <c r="Y74" s="2">
        <v>100</v>
      </c>
      <c r="Z74" s="2">
        <v>100</v>
      </c>
      <c r="AB74" s="5" t="str">
        <f>Tags!$A$1&amp;'MODBUS Register'!P74&amp;Tags!$A$2&amp;'MODBUS Register'!Q74&amp;Tags!$A$3&amp;'MODBUS Register'!B74&amp;Tags!$A$4&amp;'MODBUS Register'!R74&amp;Tags!$A$5&amp;'MODBUS Register'!S74&amp;Tags!$A$6&amp;'MODBUS Register'!T74&amp;Tags!$A$7&amp;'MODBUS Register'!U74&amp;Tags!$A$8&amp;" "&amp;'MODBUS Register'!V74&amp;Tags!$A$9&amp;'MODBUS Register'!W74&amp;Tags!$A$10&amp;'MODBUS Register'!X74&amp;Tags!$A$11&amp;'MODBUS Register'!Y74&amp;Tags!$A$12&amp;'MODBUS Register'!Z74&amp;Tags!$A$13</f>
        <v>&lt;ModbusCmd Title="PV Leistung DC 2" Comment="" ModbusAddress="270" ModbusCmd="3" ModbusDataType="36" ModbusPollingCycle="60" Unit="&amp;lt;v.3&amp;gt; W" Analog="true" Sensor="true" SourceValHigh="100" DestValHigh="100"/&gt;</v>
      </c>
    </row>
    <row r="75" spans="1:28" x14ac:dyDescent="0.2">
      <c r="A75" s="1" t="s">
        <v>83</v>
      </c>
      <c r="B75" s="1">
        <v>280</v>
      </c>
      <c r="C75" s="1" t="s">
        <v>228</v>
      </c>
      <c r="E75" s="1" t="s">
        <v>126</v>
      </c>
      <c r="F75" s="1" t="s">
        <v>19</v>
      </c>
      <c r="G75" s="1">
        <v>2</v>
      </c>
      <c r="H75" s="1" t="s">
        <v>8</v>
      </c>
      <c r="I75" s="1" t="s">
        <v>127</v>
      </c>
      <c r="K75" s="3" t="s">
        <v>286</v>
      </c>
      <c r="M75" s="3">
        <v>7</v>
      </c>
      <c r="N75" s="3" t="str">
        <f t="shared" si="8"/>
        <v>nein</v>
      </c>
      <c r="O75" s="4" t="str">
        <f t="shared" si="7"/>
        <v>Power DC3</v>
      </c>
      <c r="P75" s="4" t="s">
        <v>335</v>
      </c>
      <c r="R75" s="3">
        <v>3</v>
      </c>
      <c r="S75" s="3">
        <v>36</v>
      </c>
      <c r="T75" s="3">
        <v>60</v>
      </c>
      <c r="U75" s="3" t="s">
        <v>282</v>
      </c>
      <c r="V75" s="3" t="str">
        <f>E75</f>
        <v>W</v>
      </c>
      <c r="W75" s="3" t="s">
        <v>156</v>
      </c>
      <c r="X75" s="3" t="s">
        <v>156</v>
      </c>
      <c r="Y75" s="2">
        <v>100</v>
      </c>
      <c r="Z75" s="2">
        <v>100</v>
      </c>
      <c r="AB75" s="5" t="str">
        <f>Tags!$A$1&amp;'MODBUS Register'!P75&amp;Tags!$A$2&amp;'MODBUS Register'!Q75&amp;Tags!$A$3&amp;'MODBUS Register'!B75&amp;Tags!$A$4&amp;'MODBUS Register'!R75&amp;Tags!$A$5&amp;'MODBUS Register'!S75&amp;Tags!$A$6&amp;'MODBUS Register'!T75&amp;Tags!$A$7&amp;'MODBUS Register'!U75&amp;Tags!$A$8&amp;" "&amp;'MODBUS Register'!V75&amp;Tags!$A$9&amp;'MODBUS Register'!W75&amp;Tags!$A$10&amp;'MODBUS Register'!X75&amp;Tags!$A$11&amp;'MODBUS Register'!Y75&amp;Tags!$A$12&amp;'MODBUS Register'!Z75&amp;Tags!$A$13</f>
        <v>&lt;ModbusCmd Title="PV Leistung DC 3" Comment="" ModbusAddress="280" ModbusCmd="3" ModbusDataType="36" ModbusPollingCycle="60" Unit="&amp;lt;v.3&amp;gt; W" Analog="true" Sensor="true" SourceValHigh="100" DestValHigh="100"/&gt;</v>
      </c>
    </row>
    <row r="76" spans="1:28" x14ac:dyDescent="0.2">
      <c r="A76" s="1" t="s">
        <v>31</v>
      </c>
      <c r="B76" s="1">
        <v>122</v>
      </c>
      <c r="C76" s="1" t="s">
        <v>179</v>
      </c>
      <c r="E76" s="1" t="s">
        <v>265</v>
      </c>
      <c r="F76" s="1" t="s">
        <v>19</v>
      </c>
      <c r="G76" s="1">
        <v>2</v>
      </c>
      <c r="H76" s="1" t="s">
        <v>8</v>
      </c>
      <c r="I76" s="1" t="s">
        <v>127</v>
      </c>
      <c r="K76" s="3" t="s">
        <v>286</v>
      </c>
      <c r="M76" s="3">
        <v>7</v>
      </c>
      <c r="N76" s="3" t="str">
        <f t="shared" si="8"/>
        <v>nein</v>
      </c>
      <c r="O76" s="4" t="str">
        <f t="shared" si="7"/>
        <v>Power limit from EVU</v>
      </c>
      <c r="P76" s="4" t="s">
        <v>365</v>
      </c>
      <c r="R76" s="3">
        <v>3</v>
      </c>
      <c r="S76" s="3">
        <v>36</v>
      </c>
      <c r="T76" s="3">
        <v>3600</v>
      </c>
      <c r="U76" s="3" t="s">
        <v>155</v>
      </c>
      <c r="V76" s="3" t="str">
        <f>E76</f>
        <v>%</v>
      </c>
      <c r="W76" s="3" t="s">
        <v>156</v>
      </c>
      <c r="X76" s="3" t="s">
        <v>156</v>
      </c>
      <c r="Y76" s="2">
        <v>100</v>
      </c>
      <c r="Z76" s="2">
        <v>100</v>
      </c>
      <c r="AB76" s="5" t="str">
        <f>Tags!$A$1&amp;'MODBUS Register'!P76&amp;Tags!$A$2&amp;'MODBUS Register'!Q76&amp;Tags!$A$3&amp;'MODBUS Register'!B76&amp;Tags!$A$4&amp;'MODBUS Register'!R76&amp;Tags!$A$5&amp;'MODBUS Register'!S76&amp;Tags!$A$6&amp;'MODBUS Register'!T76&amp;Tags!$A$7&amp;'MODBUS Register'!U76&amp;Tags!$A$8&amp;" "&amp;'MODBUS Register'!V76&amp;Tags!$A$9&amp;'MODBUS Register'!W76&amp;Tags!$A$10&amp;'MODBUS Register'!X76&amp;Tags!$A$11&amp;'MODBUS Register'!Y76&amp;Tags!$A$12&amp;'MODBUS Register'!Z76&amp;Tags!$A$13</f>
        <v>&lt;ModbusCmd Title="PV Leistungsbegrenzung vom EVU" Comment="" ModbusAddress="122" ModbusCmd="3" ModbusDataType="36" ModbusPollingCycle="3600" Unit="&amp;lt;v&amp;gt; %" Analog="true" Sensor="true" SourceValHigh="100" DestValHigh="100"/&gt;</v>
      </c>
    </row>
    <row r="77" spans="1:28" x14ac:dyDescent="0.2">
      <c r="A77" s="1" t="s">
        <v>112</v>
      </c>
      <c r="B77" s="1">
        <v>576</v>
      </c>
      <c r="C77" s="1" t="s">
        <v>256</v>
      </c>
      <c r="E77" s="1" t="s">
        <v>269</v>
      </c>
      <c r="F77" s="1" t="s">
        <v>1</v>
      </c>
      <c r="G77" s="1">
        <v>1</v>
      </c>
      <c r="H77" s="1" t="s">
        <v>8</v>
      </c>
      <c r="I77" s="1" t="s">
        <v>127</v>
      </c>
      <c r="K77" s="3" t="s">
        <v>299</v>
      </c>
      <c r="L77" s="3" t="s">
        <v>300</v>
      </c>
      <c r="M77" s="3">
        <v>9</v>
      </c>
      <c r="N77" s="3" t="str">
        <f t="shared" si="8"/>
        <v>nein</v>
      </c>
      <c r="O77" s="4" t="str">
        <f t="shared" si="7"/>
        <v>Power Scale Factor</v>
      </c>
      <c r="R77" s="3">
        <v>3</v>
      </c>
      <c r="S77" s="3">
        <v>1</v>
      </c>
      <c r="T77" s="3">
        <v>60</v>
      </c>
      <c r="U77" s="3" t="s">
        <v>155</v>
      </c>
      <c r="W77" s="3" t="s">
        <v>156</v>
      </c>
      <c r="X77" s="3" t="s">
        <v>156</v>
      </c>
      <c r="Y77" s="2">
        <v>100</v>
      </c>
      <c r="Z77" s="2">
        <v>100</v>
      </c>
      <c r="AB77" s="5" t="str">
        <f>Tags!$A$1&amp;'MODBUS Register'!P77&amp;Tags!$A$2&amp;'MODBUS Register'!Q77&amp;Tags!$A$3&amp;'MODBUS Register'!B77&amp;Tags!$A$4&amp;'MODBUS Register'!R77&amp;Tags!$A$5&amp;'MODBUS Register'!S77&amp;Tags!$A$6&amp;'MODBUS Register'!T77&amp;Tags!$A$7&amp;'MODBUS Register'!U77&amp;Tags!$A$8&amp;" "&amp;'MODBUS Register'!V77&amp;Tags!$A$9&amp;'MODBUS Register'!W77&amp;Tags!$A$10&amp;'MODBUS Register'!X77&amp;Tags!$A$11&amp;'MODBUS Register'!Y77&amp;Tags!$A$12&amp;'MODBUS Register'!Z77&amp;Tags!$A$13</f>
        <v>&lt;ModbusCmd Title="" Comment="" ModbusAddress="576" ModbusCmd="3" ModbusDataType="1" ModbusPollingCycle="60" Unit="&amp;lt;v&amp;gt; " Analog="true" Sensor="true" SourceValHigh="100" DestValHigh="100"/&gt;</v>
      </c>
    </row>
    <row r="78" spans="1:28" x14ac:dyDescent="0.2">
      <c r="A78" s="1" t="s">
        <v>16</v>
      </c>
      <c r="B78" s="1">
        <v>54</v>
      </c>
      <c r="C78" s="1" t="s">
        <v>167</v>
      </c>
      <c r="E78" s="1" t="s">
        <v>269</v>
      </c>
      <c r="F78" s="1" t="s">
        <v>5</v>
      </c>
      <c r="G78" s="1">
        <v>2</v>
      </c>
      <c r="H78" s="1" t="s">
        <v>8</v>
      </c>
      <c r="I78" s="1" t="s">
        <v>127</v>
      </c>
      <c r="K78" s="3" t="s">
        <v>288</v>
      </c>
      <c r="L78" s="3" t="s">
        <v>297</v>
      </c>
      <c r="M78" s="3">
        <v>10</v>
      </c>
      <c r="N78" s="3" t="str">
        <f t="shared" si="8"/>
        <v>nein</v>
      </c>
      <c r="O78" s="4" t="str">
        <f t="shared" si="7"/>
        <v>Power-ID</v>
      </c>
      <c r="R78" s="3">
        <v>3</v>
      </c>
      <c r="T78" s="3">
        <v>3600</v>
      </c>
      <c r="U78" s="3" t="s">
        <v>155</v>
      </c>
      <c r="W78" s="3" t="s">
        <v>156</v>
      </c>
      <c r="X78" s="3" t="s">
        <v>156</v>
      </c>
      <c r="Y78" s="2">
        <v>100</v>
      </c>
      <c r="Z78" s="2">
        <v>100</v>
      </c>
      <c r="AB78" s="5" t="str">
        <f>Tags!$A$1&amp;'MODBUS Register'!P78&amp;Tags!$A$2&amp;'MODBUS Register'!Q78&amp;Tags!$A$3&amp;'MODBUS Register'!B78&amp;Tags!$A$4&amp;'MODBUS Register'!R78&amp;Tags!$A$5&amp;'MODBUS Register'!S78&amp;Tags!$A$6&amp;'MODBUS Register'!T78&amp;Tags!$A$7&amp;'MODBUS Register'!U78&amp;Tags!$A$8&amp;" "&amp;'MODBUS Register'!V78&amp;Tags!$A$9&amp;'MODBUS Register'!W78&amp;Tags!$A$10&amp;'MODBUS Register'!X78&amp;Tags!$A$11&amp;'MODBUS Register'!Y78&amp;Tags!$A$12&amp;'MODBUS Register'!Z78&amp;Tags!$A$13</f>
        <v>&lt;ModbusCmd Title="" Comment="" ModbusAddress="54" ModbusCmd="3" ModbusDataType="" ModbusPollingCycle="3600" Unit="&amp;lt;v&amp;gt; " Analog="true" Sensor="true" SourceValHigh="100" DestValHigh="100"/&gt;</v>
      </c>
    </row>
    <row r="79" spans="1:28" x14ac:dyDescent="0.2">
      <c r="A79" s="1" t="s">
        <v>118</v>
      </c>
      <c r="B79" s="1">
        <v>768</v>
      </c>
      <c r="C79" s="1" t="s">
        <v>262</v>
      </c>
      <c r="E79" s="1" t="s">
        <v>269</v>
      </c>
      <c r="F79" s="1" t="s">
        <v>7</v>
      </c>
      <c r="G79" s="1">
        <v>32</v>
      </c>
      <c r="H79" s="1" t="s">
        <v>8</v>
      </c>
      <c r="I79" s="1" t="s">
        <v>127</v>
      </c>
      <c r="K79" s="3" t="s">
        <v>288</v>
      </c>
      <c r="L79" s="3" t="s">
        <v>296</v>
      </c>
      <c r="M79" s="3">
        <v>10</v>
      </c>
      <c r="N79" s="3" t="str">
        <f t="shared" si="8"/>
        <v>nein</v>
      </c>
      <c r="O79" s="4" t="str">
        <f t="shared" si="7"/>
        <v>Productname (e.g. PLENTICORE plus)</v>
      </c>
      <c r="R79" s="3">
        <v>3</v>
      </c>
      <c r="T79" s="3">
        <v>3600</v>
      </c>
      <c r="U79" s="3" t="s">
        <v>155</v>
      </c>
      <c r="W79" s="3" t="s">
        <v>156</v>
      </c>
      <c r="X79" s="3" t="s">
        <v>156</v>
      </c>
      <c r="Y79" s="2">
        <v>100</v>
      </c>
      <c r="Z79" s="2">
        <v>100</v>
      </c>
      <c r="AB79" s="5" t="str">
        <f>Tags!$A$1&amp;'MODBUS Register'!P79&amp;Tags!$A$2&amp;'MODBUS Register'!Q79&amp;Tags!$A$3&amp;'MODBUS Register'!B79&amp;Tags!$A$4&amp;'MODBUS Register'!R79&amp;Tags!$A$5&amp;'MODBUS Register'!S79&amp;Tags!$A$6&amp;'MODBUS Register'!T79&amp;Tags!$A$7&amp;'MODBUS Register'!U79&amp;Tags!$A$8&amp;" "&amp;'MODBUS Register'!V79&amp;Tags!$A$9&amp;'MODBUS Register'!W79&amp;Tags!$A$10&amp;'MODBUS Register'!X79&amp;Tags!$A$11&amp;'MODBUS Register'!Y79&amp;Tags!$A$12&amp;'MODBUS Register'!Z79&amp;Tags!$A$13</f>
        <v>&lt;ModbusCmd Title="" Comment="" ModbusAddress="768" ModbusCmd="3" ModbusDataType="" ModbusPollingCycle="3600" Unit="&amp;lt;v&amp;gt; " Analog="true" Sensor="true" SourceValHigh="100" DestValHigh="100"/&gt;</v>
      </c>
    </row>
    <row r="80" spans="1:28" x14ac:dyDescent="0.2">
      <c r="A80" s="1" t="s">
        <v>51</v>
      </c>
      <c r="B80" s="1">
        <v>202</v>
      </c>
      <c r="C80" s="1" t="s">
        <v>199</v>
      </c>
      <c r="E80" s="1" t="s">
        <v>269</v>
      </c>
      <c r="F80" s="1" t="s">
        <v>19</v>
      </c>
      <c r="G80" s="1">
        <v>2</v>
      </c>
      <c r="H80" s="1" t="s">
        <v>8</v>
      </c>
      <c r="I80" s="1" t="s">
        <v>127</v>
      </c>
      <c r="K80" s="3" t="s">
        <v>286</v>
      </c>
      <c r="M80" s="3">
        <v>1</v>
      </c>
      <c r="N80" s="3" t="str">
        <f t="shared" si="8"/>
        <v>ja</v>
      </c>
      <c r="O80" s="4" t="str">
        <f t="shared" si="7"/>
        <v>PSSB fuse state</v>
      </c>
      <c r="P80" s="4" t="s">
        <v>337</v>
      </c>
      <c r="R80" s="3">
        <v>3</v>
      </c>
      <c r="S80" s="3">
        <v>36</v>
      </c>
      <c r="T80" s="3">
        <v>60</v>
      </c>
      <c r="U80" s="3" t="s">
        <v>155</v>
      </c>
      <c r="W80" s="3" t="s">
        <v>156</v>
      </c>
      <c r="X80" s="3" t="s">
        <v>156</v>
      </c>
      <c r="Y80" s="2">
        <v>100</v>
      </c>
      <c r="Z80" s="2">
        <v>100</v>
      </c>
      <c r="AB80" s="5" t="str">
        <f>Tags!$A$1&amp;'MODBUS Register'!P80&amp;Tags!$A$2&amp;'MODBUS Register'!Q80&amp;Tags!$A$3&amp;'MODBUS Register'!B80&amp;Tags!$A$4&amp;'MODBUS Register'!R80&amp;Tags!$A$5&amp;'MODBUS Register'!S80&amp;Tags!$A$6&amp;'MODBUS Register'!T80&amp;Tags!$A$7&amp;'MODBUS Register'!U80&amp;Tags!$A$8&amp;" "&amp;'MODBUS Register'!V80&amp;Tags!$A$9&amp;'MODBUS Register'!W80&amp;Tags!$A$10&amp;'MODBUS Register'!X80&amp;Tags!$A$11&amp;'MODBUS Register'!Y80&amp;Tags!$A$12&amp;'MODBUS Register'!Z80&amp;Tags!$A$13</f>
        <v>&lt;ModbusCmd Title="Batterie PSSB Sicherung Status" Comment="" ModbusAddress="202" ModbusCmd="3" ModbusDataType="36" ModbusPollingCycle="60" Unit="&amp;lt;v&amp;gt; " Analog="true" Sensor="true" SourceValHigh="100" DestValHigh="100"/&gt;</v>
      </c>
    </row>
    <row r="81" spans="1:28" x14ac:dyDescent="0.2">
      <c r="A81" s="1" t="s">
        <v>60</v>
      </c>
      <c r="B81" s="1">
        <v>226</v>
      </c>
      <c r="C81" s="1" t="s">
        <v>208</v>
      </c>
      <c r="E81" s="1" t="s">
        <v>277</v>
      </c>
      <c r="F81" s="1" t="s">
        <v>19</v>
      </c>
      <c r="G81" s="1">
        <v>2</v>
      </c>
      <c r="H81" s="1" t="s">
        <v>8</v>
      </c>
      <c r="I81" s="1" t="s">
        <v>127</v>
      </c>
      <c r="K81" s="3" t="s">
        <v>286</v>
      </c>
      <c r="M81" s="3">
        <v>7</v>
      </c>
      <c r="N81" s="3" t="str">
        <f t="shared" si="8"/>
        <v>nein</v>
      </c>
      <c r="O81" s="4" t="str">
        <f t="shared" si="7"/>
        <v>Reactive power phase 1 (powermeter)</v>
      </c>
      <c r="P81" s="4" t="s">
        <v>369</v>
      </c>
      <c r="R81" s="3">
        <v>3</v>
      </c>
      <c r="S81" s="3">
        <v>36</v>
      </c>
      <c r="T81" s="3">
        <v>60</v>
      </c>
      <c r="U81" s="3" t="s">
        <v>287</v>
      </c>
      <c r="V81" s="3" t="str">
        <f>E81</f>
        <v>Var</v>
      </c>
      <c r="W81" s="3" t="s">
        <v>156</v>
      </c>
      <c r="X81" s="3" t="s">
        <v>156</v>
      </c>
      <c r="Y81" s="2">
        <v>100</v>
      </c>
      <c r="Z81" s="2">
        <v>100</v>
      </c>
      <c r="AB81" s="5" t="str">
        <f>Tags!$A$1&amp;'MODBUS Register'!P81&amp;Tags!$A$2&amp;'MODBUS Register'!Q81&amp;Tags!$A$3&amp;'MODBUS Register'!B81&amp;Tags!$A$4&amp;'MODBUS Register'!R81&amp;Tags!$A$5&amp;'MODBUS Register'!S81&amp;Tags!$A$6&amp;'MODBUS Register'!T81&amp;Tags!$A$7&amp;'MODBUS Register'!U81&amp;Tags!$A$8&amp;" "&amp;'MODBUS Register'!V81&amp;Tags!$A$9&amp;'MODBUS Register'!W81&amp;Tags!$A$10&amp;'MODBUS Register'!X81&amp;Tags!$A$11&amp;'MODBUS Register'!Y81&amp;Tags!$A$12&amp;'MODBUS Register'!Z81&amp;Tags!$A$13</f>
        <v>&lt;ModbusCmd Title="Netz Blindleistung Phase 1" Comment="" ModbusAddress="226" ModbusCmd="3" ModbusDataType="36" ModbusPollingCycle="60" Unit="&amp;lt;v.1&amp;gt; Var" Analog="true" Sensor="true" SourceValHigh="100" DestValHigh="100"/&gt;</v>
      </c>
    </row>
    <row r="82" spans="1:28" x14ac:dyDescent="0.2">
      <c r="A82" s="1" t="s">
        <v>65</v>
      </c>
      <c r="B82" s="1">
        <v>236</v>
      </c>
      <c r="C82" s="1" t="s">
        <v>214</v>
      </c>
      <c r="E82" s="1" t="s">
        <v>277</v>
      </c>
      <c r="F82" s="1" t="s">
        <v>19</v>
      </c>
      <c r="G82" s="1">
        <v>2</v>
      </c>
      <c r="H82" s="1" t="s">
        <v>8</v>
      </c>
      <c r="I82" s="1" t="s">
        <v>127</v>
      </c>
      <c r="K82" s="3" t="s">
        <v>286</v>
      </c>
      <c r="M82" s="3">
        <v>7</v>
      </c>
      <c r="N82" s="3" t="str">
        <f t="shared" si="8"/>
        <v>nein</v>
      </c>
      <c r="O82" s="4" t="str">
        <f t="shared" si="7"/>
        <v>Reactive power phase 2 (powermeter)</v>
      </c>
      <c r="P82" s="4" t="s">
        <v>370</v>
      </c>
      <c r="R82" s="3">
        <v>3</v>
      </c>
      <c r="S82" s="3">
        <v>36</v>
      </c>
      <c r="T82" s="3">
        <v>60</v>
      </c>
      <c r="U82" s="3" t="s">
        <v>287</v>
      </c>
      <c r="V82" s="3" t="str">
        <f>E82</f>
        <v>Var</v>
      </c>
      <c r="W82" s="3" t="s">
        <v>156</v>
      </c>
      <c r="X82" s="3" t="s">
        <v>156</v>
      </c>
      <c r="Y82" s="2">
        <v>100</v>
      </c>
      <c r="Z82" s="2">
        <v>100</v>
      </c>
      <c r="AB82" s="5" t="str">
        <f>Tags!$A$1&amp;'MODBUS Register'!P82&amp;Tags!$A$2&amp;'MODBUS Register'!Q82&amp;Tags!$A$3&amp;'MODBUS Register'!B82&amp;Tags!$A$4&amp;'MODBUS Register'!R82&amp;Tags!$A$5&amp;'MODBUS Register'!S82&amp;Tags!$A$6&amp;'MODBUS Register'!T82&amp;Tags!$A$7&amp;'MODBUS Register'!U82&amp;Tags!$A$8&amp;" "&amp;'MODBUS Register'!V82&amp;Tags!$A$9&amp;'MODBUS Register'!W82&amp;Tags!$A$10&amp;'MODBUS Register'!X82&amp;Tags!$A$11&amp;'MODBUS Register'!Y82&amp;Tags!$A$12&amp;'MODBUS Register'!Z82&amp;Tags!$A$13</f>
        <v>&lt;ModbusCmd Title="Netz Blindleistung Phase 2" Comment="" ModbusAddress="236" ModbusCmd="3" ModbusDataType="36" ModbusPollingCycle="60" Unit="&amp;lt;v.1&amp;gt; Var" Analog="true" Sensor="true" SourceValHigh="100" DestValHigh="100"/&gt;</v>
      </c>
    </row>
    <row r="83" spans="1:28" x14ac:dyDescent="0.2">
      <c r="A83" s="1" t="s">
        <v>70</v>
      </c>
      <c r="B83" s="1">
        <v>246</v>
      </c>
      <c r="C83" s="1" t="s">
        <v>218</v>
      </c>
      <c r="E83" s="1" t="s">
        <v>277</v>
      </c>
      <c r="F83" s="1" t="s">
        <v>19</v>
      </c>
      <c r="G83" s="1">
        <v>2</v>
      </c>
      <c r="H83" s="1" t="s">
        <v>8</v>
      </c>
      <c r="I83" s="1" t="s">
        <v>127</v>
      </c>
      <c r="K83" s="3" t="s">
        <v>286</v>
      </c>
      <c r="M83" s="3">
        <v>7</v>
      </c>
      <c r="N83" s="3" t="str">
        <f t="shared" si="8"/>
        <v>nein</v>
      </c>
      <c r="O83" s="4" t="str">
        <f t="shared" si="7"/>
        <v>Reactive power phase 3 (powermeter)</v>
      </c>
      <c r="P83" s="4" t="s">
        <v>371</v>
      </c>
      <c r="R83" s="3">
        <v>3</v>
      </c>
      <c r="S83" s="3">
        <v>36</v>
      </c>
      <c r="T83" s="3">
        <v>60</v>
      </c>
      <c r="U83" s="3" t="s">
        <v>287</v>
      </c>
      <c r="V83" s="3" t="str">
        <f>E83</f>
        <v>Var</v>
      </c>
      <c r="W83" s="3" t="s">
        <v>156</v>
      </c>
      <c r="X83" s="3" t="s">
        <v>156</v>
      </c>
      <c r="Y83" s="2">
        <v>100</v>
      </c>
      <c r="Z83" s="2">
        <v>100</v>
      </c>
      <c r="AB83" s="5" t="str">
        <f>Tags!$A$1&amp;'MODBUS Register'!P83&amp;Tags!$A$2&amp;'MODBUS Register'!Q83&amp;Tags!$A$3&amp;'MODBUS Register'!B83&amp;Tags!$A$4&amp;'MODBUS Register'!R83&amp;Tags!$A$5&amp;'MODBUS Register'!S83&amp;Tags!$A$6&amp;'MODBUS Register'!T83&amp;Tags!$A$7&amp;'MODBUS Register'!U83&amp;Tags!$A$8&amp;" "&amp;'MODBUS Register'!V83&amp;Tags!$A$9&amp;'MODBUS Register'!W83&amp;Tags!$A$10&amp;'MODBUS Register'!X83&amp;Tags!$A$11&amp;'MODBUS Register'!Y83&amp;Tags!$A$12&amp;'MODBUS Register'!Z83&amp;Tags!$A$13</f>
        <v>&lt;ModbusCmd Title="Netz Blindleistung Phase 3" Comment="" ModbusAddress="246" ModbusCmd="3" ModbusDataType="36" ModbusPollingCycle="60" Unit="&amp;lt;v.1&amp;gt; Var" Analog="true" Sensor="true" SourceValHigh="100" DestValHigh="100"/&gt;</v>
      </c>
    </row>
    <row r="84" spans="1:28" x14ac:dyDescent="0.2">
      <c r="A84" s="1" t="s">
        <v>15</v>
      </c>
      <c r="B84" s="1">
        <v>46</v>
      </c>
      <c r="C84" s="1" t="s">
        <v>166</v>
      </c>
      <c r="E84" s="1" t="s">
        <v>269</v>
      </c>
      <c r="F84" s="1" t="s">
        <v>7</v>
      </c>
      <c r="G84" s="1">
        <v>8</v>
      </c>
      <c r="H84" s="1" t="s">
        <v>8</v>
      </c>
      <c r="I84" s="1" t="s">
        <v>127</v>
      </c>
      <c r="K84" s="3" t="s">
        <v>288</v>
      </c>
      <c r="L84" s="3" t="s">
        <v>296</v>
      </c>
      <c r="M84" s="3">
        <v>10</v>
      </c>
      <c r="N84" s="3" t="str">
        <f t="shared" si="8"/>
        <v>nein</v>
      </c>
      <c r="O84" s="4" t="str">
        <f t="shared" si="7"/>
        <v>Software-Version IO-Controller (IOC)</v>
      </c>
      <c r="R84" s="3">
        <v>3</v>
      </c>
      <c r="T84" s="3">
        <v>3600</v>
      </c>
      <c r="U84" s="3" t="s">
        <v>155</v>
      </c>
      <c r="W84" s="3" t="s">
        <v>156</v>
      </c>
      <c r="X84" s="3" t="s">
        <v>156</v>
      </c>
      <c r="Y84" s="2">
        <v>100</v>
      </c>
      <c r="Z84" s="2">
        <v>100</v>
      </c>
      <c r="AB84" s="5" t="str">
        <f>Tags!$A$1&amp;'MODBUS Register'!P84&amp;Tags!$A$2&amp;'MODBUS Register'!Q84&amp;Tags!$A$3&amp;'MODBUS Register'!B84&amp;Tags!$A$4&amp;'MODBUS Register'!R84&amp;Tags!$A$5&amp;'MODBUS Register'!S84&amp;Tags!$A$6&amp;'MODBUS Register'!T84&amp;Tags!$A$7&amp;'MODBUS Register'!U84&amp;Tags!$A$8&amp;" "&amp;'MODBUS Register'!V84&amp;Tags!$A$9&amp;'MODBUS Register'!W84&amp;Tags!$A$10&amp;'MODBUS Register'!X84&amp;Tags!$A$11&amp;'MODBUS Register'!Y84&amp;Tags!$A$12&amp;'MODBUS Register'!Z84&amp;Tags!$A$13</f>
        <v>&lt;ModbusCmd Title="" Comment="" ModbusAddress="46" ModbusCmd="3" ModbusDataType="" ModbusPollingCycle="3600" Unit="&amp;lt;v&amp;gt; " Analog="true" Sensor="true" SourceValHigh="100" DestValHigh="100"/&gt;</v>
      </c>
    </row>
    <row r="85" spans="1:28" x14ac:dyDescent="0.2">
      <c r="A85" s="1" t="s">
        <v>14</v>
      </c>
      <c r="B85" s="1">
        <v>38</v>
      </c>
      <c r="C85" s="1" t="s">
        <v>165</v>
      </c>
      <c r="E85" s="1" t="s">
        <v>269</v>
      </c>
      <c r="F85" s="1" t="s">
        <v>7</v>
      </c>
      <c r="G85" s="1">
        <v>8</v>
      </c>
      <c r="H85" s="1" t="s">
        <v>8</v>
      </c>
      <c r="I85" s="1" t="s">
        <v>127</v>
      </c>
      <c r="K85" s="3" t="s">
        <v>288</v>
      </c>
      <c r="L85" s="3" t="s">
        <v>296</v>
      </c>
      <c r="M85" s="3">
        <v>10</v>
      </c>
      <c r="N85" s="3" t="str">
        <f t="shared" si="8"/>
        <v>nein</v>
      </c>
      <c r="O85" s="4" t="str">
        <f t="shared" si="7"/>
        <v>Software-Version Maincontroller (MC)</v>
      </c>
      <c r="R85" s="3">
        <v>3</v>
      </c>
      <c r="T85" s="3">
        <v>3600</v>
      </c>
      <c r="U85" s="3" t="s">
        <v>155</v>
      </c>
      <c r="W85" s="3" t="s">
        <v>156</v>
      </c>
      <c r="X85" s="3" t="s">
        <v>156</v>
      </c>
      <c r="Y85" s="2">
        <v>100</v>
      </c>
      <c r="Z85" s="2">
        <v>100</v>
      </c>
      <c r="AB85" s="5" t="str">
        <f>Tags!$A$1&amp;'MODBUS Register'!P85&amp;Tags!$A$2&amp;'MODBUS Register'!Q85&amp;Tags!$A$3&amp;'MODBUS Register'!B85&amp;Tags!$A$4&amp;'MODBUS Register'!R85&amp;Tags!$A$5&amp;'MODBUS Register'!S85&amp;Tags!$A$6&amp;'MODBUS Register'!T85&amp;Tags!$A$7&amp;'MODBUS Register'!U85&amp;Tags!$A$8&amp;" "&amp;'MODBUS Register'!V85&amp;Tags!$A$9&amp;'MODBUS Register'!W85&amp;Tags!$A$10&amp;'MODBUS Register'!X85&amp;Tags!$A$11&amp;'MODBUS Register'!Y85&amp;Tags!$A$12&amp;'MODBUS Register'!Z85&amp;Tags!$A$13</f>
        <v>&lt;ModbusCmd Title="" Comment="" ModbusAddress="38" ModbusCmd="3" ModbusDataType="" ModbusPollingCycle="3600" Unit="&amp;lt;v&amp;gt; " Analog="true" Sensor="true" SourceValHigh="100" DestValHigh="100"/&gt;</v>
      </c>
    </row>
    <row r="86" spans="1:28" x14ac:dyDescent="0.2">
      <c r="A86" s="1" t="s">
        <v>20</v>
      </c>
      <c r="B86" s="1">
        <v>104</v>
      </c>
      <c r="C86" s="1" t="s">
        <v>170</v>
      </c>
      <c r="E86" s="1" t="s">
        <v>269</v>
      </c>
      <c r="F86" s="1" t="s">
        <v>21</v>
      </c>
      <c r="G86" s="1">
        <v>2</v>
      </c>
      <c r="H86" s="1" t="s">
        <v>8</v>
      </c>
      <c r="I86" s="1" t="s">
        <v>127</v>
      </c>
      <c r="K86" s="3" t="s">
        <v>286</v>
      </c>
      <c r="M86" s="3">
        <v>1</v>
      </c>
      <c r="N86" s="3" t="str">
        <f t="shared" si="8"/>
        <v>ja</v>
      </c>
      <c r="O86" s="4" t="str">
        <f t="shared" si="7"/>
        <v>State of energy manager</v>
      </c>
      <c r="P86" s="4" t="s">
        <v>376</v>
      </c>
      <c r="R86" s="3">
        <v>3</v>
      </c>
      <c r="S86" s="3">
        <v>2</v>
      </c>
      <c r="T86" s="3">
        <v>5</v>
      </c>
      <c r="U86" s="3" t="s">
        <v>155</v>
      </c>
      <c r="W86" s="3" t="s">
        <v>156</v>
      </c>
      <c r="X86" s="3" t="s">
        <v>156</v>
      </c>
      <c r="Y86" s="2">
        <v>100</v>
      </c>
      <c r="Z86" s="2">
        <v>100</v>
      </c>
      <c r="AB86" s="5" t="str">
        <f>Tags!$A$1&amp;'MODBUS Register'!P86&amp;Tags!$A$2&amp;'MODBUS Register'!Q86&amp;Tags!$A$3&amp;'MODBUS Register'!B86&amp;Tags!$A$4&amp;'MODBUS Register'!R86&amp;Tags!$A$5&amp;'MODBUS Register'!S86&amp;Tags!$A$6&amp;'MODBUS Register'!T86&amp;Tags!$A$7&amp;'MODBUS Register'!U86&amp;Tags!$A$8&amp;" "&amp;'MODBUS Register'!V86&amp;Tags!$A$9&amp;'MODBUS Register'!W86&amp;Tags!$A$10&amp;'MODBUS Register'!X86&amp;Tags!$A$11&amp;'MODBUS Register'!Y86&amp;Tags!$A$12&amp;'MODBUS Register'!Z86&amp;Tags!$A$13</f>
        <v>&lt;ModbusCmd Title="Netz Status Energy Manager" Comment="" ModbusAddress="104" ModbusCmd="3" ModbusDataType="2" ModbusPollingCycle="5" Unit="&amp;lt;v&amp;gt; " Analog="true" Sensor="true" SourceValHigh="100" DestValHigh="100"/&gt;</v>
      </c>
    </row>
    <row r="87" spans="1:28" x14ac:dyDescent="0.2">
      <c r="A87" s="1" t="s">
        <v>45</v>
      </c>
      <c r="B87" s="1">
        <v>172</v>
      </c>
      <c r="C87" s="1" t="s">
        <v>193</v>
      </c>
      <c r="E87" s="1" t="s">
        <v>126</v>
      </c>
      <c r="F87" s="1" t="s">
        <v>19</v>
      </c>
      <c r="G87" s="1">
        <v>2</v>
      </c>
      <c r="H87" s="1" t="s">
        <v>8</v>
      </c>
      <c r="I87" s="1" t="s">
        <v>127</v>
      </c>
      <c r="K87" s="3" t="s">
        <v>286</v>
      </c>
      <c r="M87" s="3">
        <v>7</v>
      </c>
      <c r="N87" s="3" t="str">
        <f t="shared" si="8"/>
        <v>nein</v>
      </c>
      <c r="O87" s="4" t="str">
        <f t="shared" si="7"/>
        <v>Total AC active power</v>
      </c>
      <c r="P87" s="4" t="s">
        <v>331</v>
      </c>
      <c r="R87" s="3">
        <v>3</v>
      </c>
      <c r="S87" s="3">
        <v>36</v>
      </c>
      <c r="T87" s="3">
        <v>60</v>
      </c>
      <c r="U87" s="3" t="s">
        <v>282</v>
      </c>
      <c r="V87" s="3" t="str">
        <f t="shared" ref="V87:V92" si="9">E87</f>
        <v>W</v>
      </c>
      <c r="W87" s="3" t="s">
        <v>156</v>
      </c>
      <c r="X87" s="3" t="s">
        <v>156</v>
      </c>
      <c r="Y87" s="2">
        <v>100</v>
      </c>
      <c r="Z87" s="2">
        <v>100</v>
      </c>
      <c r="AB87" s="5" t="str">
        <f>Tags!$A$1&amp;'MODBUS Register'!P87&amp;Tags!$A$2&amp;'MODBUS Register'!Q87&amp;Tags!$A$3&amp;'MODBUS Register'!B87&amp;Tags!$A$4&amp;'MODBUS Register'!R87&amp;Tags!$A$5&amp;'MODBUS Register'!S87&amp;Tags!$A$6&amp;'MODBUS Register'!T87&amp;Tags!$A$7&amp;'MODBUS Register'!U87&amp;Tags!$A$8&amp;" "&amp;'MODBUS Register'!V87&amp;Tags!$A$9&amp;'MODBUS Register'!W87&amp;Tags!$A$10&amp;'MODBUS Register'!X87&amp;Tags!$A$11&amp;'MODBUS Register'!Y87&amp;Tags!$A$12&amp;'MODBUS Register'!Z87&amp;Tags!$A$13</f>
        <v>&lt;ModbusCmd Title="PV Gesamtwirkleistung" Comment="" ModbusAddress="172" ModbusCmd="3" ModbusDataType="36" ModbusPollingCycle="60" Unit="&amp;lt;v.3&amp;gt; W" Analog="true" Sensor="true" SourceValHigh="100" DestValHigh="100"/&gt;</v>
      </c>
    </row>
    <row r="88" spans="1:28" x14ac:dyDescent="0.2">
      <c r="A88" s="1" t="s">
        <v>47</v>
      </c>
      <c r="B88" s="1">
        <v>178</v>
      </c>
      <c r="C88" s="1" t="s">
        <v>195</v>
      </c>
      <c r="E88" s="1" t="s">
        <v>128</v>
      </c>
      <c r="F88" s="1" t="s">
        <v>19</v>
      </c>
      <c r="G88" s="1">
        <v>2</v>
      </c>
      <c r="H88" s="1" t="s">
        <v>8</v>
      </c>
      <c r="I88" s="1" t="s">
        <v>127</v>
      </c>
      <c r="K88" s="3" t="s">
        <v>286</v>
      </c>
      <c r="M88" s="3">
        <v>7</v>
      </c>
      <c r="N88" s="3" t="str">
        <f t="shared" si="8"/>
        <v>nein</v>
      </c>
      <c r="O88" s="4" t="str">
        <f t="shared" si="7"/>
        <v>Total AC apparent power</v>
      </c>
      <c r="P88" s="4" t="s">
        <v>330</v>
      </c>
      <c r="R88" s="3">
        <v>3</v>
      </c>
      <c r="S88" s="3">
        <v>36</v>
      </c>
      <c r="T88" s="3">
        <v>60</v>
      </c>
      <c r="U88" s="3" t="s">
        <v>282</v>
      </c>
      <c r="V88" s="3" t="str">
        <f t="shared" si="9"/>
        <v>VA</v>
      </c>
      <c r="W88" s="3" t="s">
        <v>156</v>
      </c>
      <c r="X88" s="3" t="s">
        <v>156</v>
      </c>
      <c r="Y88" s="2">
        <v>100</v>
      </c>
      <c r="Z88" s="2">
        <v>100</v>
      </c>
      <c r="AB88" s="5" t="str">
        <f>Tags!$A$1&amp;'MODBUS Register'!P88&amp;Tags!$A$2&amp;'MODBUS Register'!Q88&amp;Tags!$A$3&amp;'MODBUS Register'!B88&amp;Tags!$A$4&amp;'MODBUS Register'!R88&amp;Tags!$A$5&amp;'MODBUS Register'!S88&amp;Tags!$A$6&amp;'MODBUS Register'!T88&amp;Tags!$A$7&amp;'MODBUS Register'!U88&amp;Tags!$A$8&amp;" "&amp;'MODBUS Register'!V88&amp;Tags!$A$9&amp;'MODBUS Register'!W88&amp;Tags!$A$10&amp;'MODBUS Register'!X88&amp;Tags!$A$11&amp;'MODBUS Register'!Y88&amp;Tags!$A$12&amp;'MODBUS Register'!Z88&amp;Tags!$A$13</f>
        <v>&lt;ModbusCmd Title="PV Gesamtscheinleistung" Comment="" ModbusAddress="178" ModbusCmd="3" ModbusDataType="36" ModbusPollingCycle="60" Unit="&amp;lt;v.3&amp;gt; VA" Analog="true" Sensor="true" SourceValHigh="100" DestValHigh="100"/&gt;</v>
      </c>
    </row>
    <row r="89" spans="1:28" x14ac:dyDescent="0.2">
      <c r="A89" s="1" t="s">
        <v>46</v>
      </c>
      <c r="B89" s="1">
        <v>174</v>
      </c>
      <c r="C89" s="1" t="s">
        <v>194</v>
      </c>
      <c r="E89" s="1" t="s">
        <v>277</v>
      </c>
      <c r="F89" s="1" t="s">
        <v>19</v>
      </c>
      <c r="G89" s="1">
        <v>2</v>
      </c>
      <c r="H89" s="1" t="s">
        <v>8</v>
      </c>
      <c r="I89" s="1" t="s">
        <v>127</v>
      </c>
      <c r="K89" s="3" t="s">
        <v>286</v>
      </c>
      <c r="M89" s="3">
        <v>7</v>
      </c>
      <c r="N89" s="3" t="str">
        <f t="shared" si="8"/>
        <v>nein</v>
      </c>
      <c r="O89" s="4" t="str">
        <f t="shared" si="7"/>
        <v>Total AC reactive power</v>
      </c>
      <c r="P89" s="4" t="s">
        <v>364</v>
      </c>
      <c r="R89" s="3">
        <v>3</v>
      </c>
      <c r="S89" s="3">
        <v>36</v>
      </c>
      <c r="T89" s="3">
        <v>60</v>
      </c>
      <c r="U89" s="3" t="s">
        <v>282</v>
      </c>
      <c r="V89" s="3" t="str">
        <f t="shared" si="9"/>
        <v>Var</v>
      </c>
      <c r="W89" s="3" t="s">
        <v>156</v>
      </c>
      <c r="X89" s="3" t="s">
        <v>156</v>
      </c>
      <c r="Y89" s="2">
        <v>100</v>
      </c>
      <c r="Z89" s="2">
        <v>100</v>
      </c>
      <c r="AB89" s="5" t="str">
        <f>Tags!$A$1&amp;'MODBUS Register'!P89&amp;Tags!$A$2&amp;'MODBUS Register'!Q89&amp;Tags!$A$3&amp;'MODBUS Register'!B89&amp;Tags!$A$4&amp;'MODBUS Register'!R89&amp;Tags!$A$5&amp;'MODBUS Register'!S89&amp;Tags!$A$6&amp;'MODBUS Register'!T89&amp;Tags!$A$7&amp;'MODBUS Register'!U89&amp;Tags!$A$8&amp;" "&amp;'MODBUS Register'!V89&amp;Tags!$A$9&amp;'MODBUS Register'!W89&amp;Tags!$A$10&amp;'MODBUS Register'!X89&amp;Tags!$A$11&amp;'MODBUS Register'!Y89&amp;Tags!$A$12&amp;'MODBUS Register'!Z89&amp;Tags!$A$13</f>
        <v>&lt;ModbusCmd Title="PV Gesamtblindleistung" Comment="" ModbusAddress="174" ModbusCmd="3" ModbusDataType="36" ModbusPollingCycle="60" Unit="&amp;lt;v.3&amp;gt; Var" Analog="true" Sensor="true" SourceValHigh="100" DestValHigh="100"/&gt;</v>
      </c>
    </row>
    <row r="90" spans="1:28" ht="68" x14ac:dyDescent="0.2">
      <c r="A90" s="1" t="s">
        <v>73</v>
      </c>
      <c r="B90" s="1">
        <v>252</v>
      </c>
      <c r="C90" s="6" t="s">
        <v>150</v>
      </c>
      <c r="D90" s="6" t="s">
        <v>151</v>
      </c>
      <c r="E90" s="1" t="s">
        <v>126</v>
      </c>
      <c r="F90" s="1" t="s">
        <v>19</v>
      </c>
      <c r="G90" s="1">
        <v>2</v>
      </c>
      <c r="H90" s="1" t="s">
        <v>8</v>
      </c>
      <c r="I90" s="1" t="s">
        <v>127</v>
      </c>
      <c r="K90" s="3" t="s">
        <v>286</v>
      </c>
      <c r="M90" s="3">
        <v>7</v>
      </c>
      <c r="N90" s="3" t="str">
        <f t="shared" si="8"/>
        <v>nein</v>
      </c>
      <c r="O90" s="4" t="str">
        <f t="shared" si="7"/>
        <v>Total active power (powermeter)</v>
      </c>
      <c r="P90" s="4" t="s">
        <v>339</v>
      </c>
      <c r="R90" s="3">
        <v>3</v>
      </c>
      <c r="S90" s="3">
        <v>36</v>
      </c>
      <c r="T90" s="3">
        <v>60</v>
      </c>
      <c r="U90" s="3" t="s">
        <v>287</v>
      </c>
      <c r="V90" s="3" t="str">
        <f t="shared" si="9"/>
        <v>W</v>
      </c>
      <c r="W90" s="3" t="s">
        <v>156</v>
      </c>
      <c r="X90" s="3" t="s">
        <v>156</v>
      </c>
      <c r="Y90" s="2">
        <v>100</v>
      </c>
      <c r="Z90" s="2">
        <v>100</v>
      </c>
      <c r="AB90" s="5" t="str">
        <f>Tags!$A$1&amp;'MODBUS Register'!P90&amp;Tags!$A$2&amp;'MODBUS Register'!Q90&amp;Tags!$A$3&amp;'MODBUS Register'!B90&amp;Tags!$A$4&amp;'MODBUS Register'!R90&amp;Tags!$A$5&amp;'MODBUS Register'!S90&amp;Tags!$A$6&amp;'MODBUS Register'!T90&amp;Tags!$A$7&amp;'MODBUS Register'!U90&amp;Tags!$A$8&amp;" "&amp;'MODBUS Register'!V90&amp;Tags!$A$9&amp;'MODBUS Register'!W90&amp;Tags!$A$10&amp;'MODBUS Register'!X90&amp;Tags!$A$11&amp;'MODBUS Register'!Y90&amp;Tags!$A$12&amp;'MODBUS Register'!Z90&amp;Tags!$A$13</f>
        <v>&lt;ModbusCmd Title="Netz Gesamtwirkleistung" Comment="" ModbusAddress="252" ModbusCmd="3" ModbusDataType="36" ModbusPollingCycle="60" Unit="&amp;lt;v.1&amp;gt; W" Analog="true" Sensor="true" SourceValHigh="100" DestValHigh="100"/&gt;</v>
      </c>
    </row>
    <row r="91" spans="1:28" ht="68" x14ac:dyDescent="0.2">
      <c r="A91" s="1" t="s">
        <v>75</v>
      </c>
      <c r="B91" s="1">
        <v>256</v>
      </c>
      <c r="C91" s="6" t="s">
        <v>154</v>
      </c>
      <c r="D91" s="6" t="s">
        <v>153</v>
      </c>
      <c r="E91" s="1" t="s">
        <v>128</v>
      </c>
      <c r="F91" s="1" t="s">
        <v>19</v>
      </c>
      <c r="G91" s="1">
        <v>2</v>
      </c>
      <c r="H91" s="1" t="s">
        <v>8</v>
      </c>
      <c r="I91" s="1" t="s">
        <v>127</v>
      </c>
      <c r="K91" s="3" t="s">
        <v>286</v>
      </c>
      <c r="M91" s="3">
        <v>7</v>
      </c>
      <c r="N91" s="3" t="str">
        <f t="shared" si="8"/>
        <v>nein</v>
      </c>
      <c r="O91" s="4" t="str">
        <f t="shared" si="7"/>
        <v>Total apparent power (powermeter)</v>
      </c>
      <c r="P91" s="4" t="s">
        <v>338</v>
      </c>
      <c r="R91" s="3">
        <v>3</v>
      </c>
      <c r="S91" s="3">
        <v>36</v>
      </c>
      <c r="T91" s="3">
        <v>60</v>
      </c>
      <c r="U91" s="3" t="s">
        <v>287</v>
      </c>
      <c r="V91" s="3" t="str">
        <f t="shared" si="9"/>
        <v>VA</v>
      </c>
      <c r="W91" s="3" t="s">
        <v>156</v>
      </c>
      <c r="X91" s="3" t="s">
        <v>156</v>
      </c>
      <c r="Y91" s="2">
        <v>100</v>
      </c>
      <c r="Z91" s="2">
        <v>100</v>
      </c>
      <c r="AB91" s="5" t="str">
        <f>Tags!$A$1&amp;'MODBUS Register'!P91&amp;Tags!$A$2&amp;'MODBUS Register'!Q91&amp;Tags!$A$3&amp;'MODBUS Register'!B91&amp;Tags!$A$4&amp;'MODBUS Register'!R91&amp;Tags!$A$5&amp;'MODBUS Register'!S91&amp;Tags!$A$6&amp;'MODBUS Register'!T91&amp;Tags!$A$7&amp;'MODBUS Register'!U91&amp;Tags!$A$8&amp;" "&amp;'MODBUS Register'!V91&amp;Tags!$A$9&amp;'MODBUS Register'!W91&amp;Tags!$A$10&amp;'MODBUS Register'!X91&amp;Tags!$A$11&amp;'MODBUS Register'!Y91&amp;Tags!$A$12&amp;'MODBUS Register'!Z91&amp;Tags!$A$13</f>
        <v>&lt;ModbusCmd Title="Netz Gesamtscheinleistung" Comment="" ModbusAddress="256" ModbusCmd="3" ModbusDataType="36" ModbusPollingCycle="60" Unit="&amp;lt;v.1&amp;gt; VA" Analog="true" Sensor="true" SourceValHigh="100" DestValHigh="100"/&gt;</v>
      </c>
    </row>
    <row r="92" spans="1:28" x14ac:dyDescent="0.2">
      <c r="A92" s="1" t="s">
        <v>18</v>
      </c>
      <c r="B92" s="1">
        <v>100</v>
      </c>
      <c r="C92" s="1" t="s">
        <v>169</v>
      </c>
      <c r="E92" s="1" t="s">
        <v>126</v>
      </c>
      <c r="F92" s="1" t="s">
        <v>19</v>
      </c>
      <c r="G92" s="1">
        <v>2</v>
      </c>
      <c r="H92" s="1" t="s">
        <v>8</v>
      </c>
      <c r="I92" s="1" t="s">
        <v>127</v>
      </c>
      <c r="K92" s="3" t="s">
        <v>286</v>
      </c>
      <c r="M92" s="3">
        <v>7</v>
      </c>
      <c r="N92" s="3" t="str">
        <f t="shared" si="8"/>
        <v>nein</v>
      </c>
      <c r="O92" s="4" t="str">
        <f t="shared" si="7"/>
        <v>Total DC power</v>
      </c>
      <c r="P92" s="4" t="s">
        <v>329</v>
      </c>
      <c r="R92" s="3">
        <v>3</v>
      </c>
      <c r="S92" s="3">
        <v>36</v>
      </c>
      <c r="T92" s="3">
        <v>60</v>
      </c>
      <c r="U92" s="3" t="s">
        <v>282</v>
      </c>
      <c r="V92" s="3" t="str">
        <f t="shared" si="9"/>
        <v>W</v>
      </c>
      <c r="W92" s="3" t="s">
        <v>156</v>
      </c>
      <c r="X92" s="3" t="s">
        <v>156</v>
      </c>
      <c r="Y92" s="2">
        <v>100</v>
      </c>
      <c r="Z92" s="2">
        <v>100</v>
      </c>
      <c r="AB92" s="5" t="str">
        <f>Tags!$A$1&amp;'MODBUS Register'!P92&amp;Tags!$A$2&amp;'MODBUS Register'!Q92&amp;Tags!$A$3&amp;'MODBUS Register'!B92&amp;Tags!$A$4&amp;'MODBUS Register'!R92&amp;Tags!$A$5&amp;'MODBUS Register'!S92&amp;Tags!$A$6&amp;'MODBUS Register'!T92&amp;Tags!$A$7&amp;'MODBUS Register'!U92&amp;Tags!$A$8&amp;" "&amp;'MODBUS Register'!V92&amp;Tags!$A$9&amp;'MODBUS Register'!W92&amp;Tags!$A$10&amp;'MODBUS Register'!X92&amp;Tags!$A$11&amp;'MODBUS Register'!Y92&amp;Tags!$A$12&amp;'MODBUS Register'!Z92&amp;Tags!$A$13</f>
        <v>&lt;ModbusCmd Title="PV Gesamtgleichstrom" Comment="" ModbusAddress="100" ModbusCmd="3" ModbusDataType="36" ModbusPollingCycle="60" Unit="&amp;lt;v.3&amp;gt; W" Analog="true" Sensor="true" SourceValHigh="100" DestValHigh="100"/&gt;</v>
      </c>
    </row>
    <row r="93" spans="1:28" x14ac:dyDescent="0.2">
      <c r="A93" s="1" t="s">
        <v>29</v>
      </c>
      <c r="B93" s="1">
        <v>118</v>
      </c>
      <c r="C93" s="1" t="s">
        <v>177</v>
      </c>
      <c r="E93" s="1" t="s">
        <v>278</v>
      </c>
      <c r="F93" s="1" t="s">
        <v>19</v>
      </c>
      <c r="G93" s="1">
        <v>2</v>
      </c>
      <c r="H93" s="1" t="s">
        <v>8</v>
      </c>
      <c r="I93" s="1" t="s">
        <v>127</v>
      </c>
      <c r="K93" s="3" t="s">
        <v>286</v>
      </c>
      <c r="M93" s="3">
        <v>1</v>
      </c>
      <c r="N93" s="3" t="str">
        <f t="shared" si="8"/>
        <v>ja</v>
      </c>
      <c r="O93" s="4" t="str">
        <f t="shared" si="7"/>
        <v>Total home consumption</v>
      </c>
      <c r="P93" s="4" t="s">
        <v>316</v>
      </c>
      <c r="R93" s="3">
        <v>3</v>
      </c>
      <c r="S93" s="3">
        <v>36</v>
      </c>
      <c r="T93" s="3">
        <v>60</v>
      </c>
      <c r="U93" s="3" t="s">
        <v>282</v>
      </c>
      <c r="V93" s="3" t="s">
        <v>289</v>
      </c>
      <c r="W93" s="3" t="s">
        <v>156</v>
      </c>
      <c r="X93" s="3" t="s">
        <v>156</v>
      </c>
      <c r="Y93" s="2">
        <v>1000</v>
      </c>
      <c r="Z93" s="2">
        <v>1</v>
      </c>
      <c r="AB93" s="5" t="str">
        <f>Tags!$A$1&amp;'MODBUS Register'!P93&amp;Tags!$A$2&amp;'MODBUS Register'!Q93&amp;Tags!$A$3&amp;'MODBUS Register'!B93&amp;Tags!$A$4&amp;'MODBUS Register'!R93&amp;Tags!$A$5&amp;'MODBUS Register'!S93&amp;Tags!$A$6&amp;'MODBUS Register'!T93&amp;Tags!$A$7&amp;'MODBUS Register'!U93&amp;Tags!$A$8&amp;" "&amp;'MODBUS Register'!V93&amp;Tags!$A$9&amp;'MODBUS Register'!W93&amp;Tags!$A$10&amp;'MODBUS Register'!X93&amp;Tags!$A$11&amp;'MODBUS Register'!Y93&amp;Tags!$A$12&amp;'MODBUS Register'!Z93&amp;Tags!$A$13</f>
        <v>&lt;ModbusCmd Title="Gesamteigenverbrauch" Comment="" ModbusAddress="118" ModbusCmd="3" ModbusDataType="36" ModbusPollingCycle="60" Unit="&amp;lt;v.3&amp;gt; kWh" Analog="true" Sensor="true" SourceValHigh="1000" DestValHigh="1"/&gt;</v>
      </c>
    </row>
    <row r="94" spans="1:28" x14ac:dyDescent="0.2">
      <c r="A94" s="1" t="s">
        <v>24</v>
      </c>
      <c r="B94" s="1">
        <v>110</v>
      </c>
      <c r="C94" s="1" t="s">
        <v>173</v>
      </c>
      <c r="E94" s="1" t="s">
        <v>278</v>
      </c>
      <c r="F94" s="1" t="s">
        <v>19</v>
      </c>
      <c r="G94" s="1">
        <v>2</v>
      </c>
      <c r="H94" s="1" t="s">
        <v>8</v>
      </c>
      <c r="I94" s="1" t="s">
        <v>127</v>
      </c>
      <c r="K94" s="3" t="s">
        <v>286</v>
      </c>
      <c r="M94" s="3">
        <v>1</v>
      </c>
      <c r="N94" s="3" t="str">
        <f t="shared" si="8"/>
        <v>ja</v>
      </c>
      <c r="O94" s="4" t="str">
        <f t="shared" si="7"/>
        <v>Total home consumption Battery</v>
      </c>
      <c r="P94" s="4" t="s">
        <v>317</v>
      </c>
      <c r="R94" s="3">
        <v>3</v>
      </c>
      <c r="S94" s="3">
        <v>36</v>
      </c>
      <c r="T94" s="3">
        <v>60</v>
      </c>
      <c r="U94" s="3" t="s">
        <v>282</v>
      </c>
      <c r="V94" s="3" t="s">
        <v>289</v>
      </c>
      <c r="W94" s="3" t="s">
        <v>156</v>
      </c>
      <c r="X94" s="3" t="s">
        <v>156</v>
      </c>
      <c r="Y94" s="2">
        <v>1000</v>
      </c>
      <c r="Z94" s="2">
        <v>1</v>
      </c>
      <c r="AB94" s="5" t="str">
        <f>Tags!$A$1&amp;'MODBUS Register'!P94&amp;Tags!$A$2&amp;'MODBUS Register'!Q94&amp;Tags!$A$3&amp;'MODBUS Register'!B94&amp;Tags!$A$4&amp;'MODBUS Register'!R94&amp;Tags!$A$5&amp;'MODBUS Register'!S94&amp;Tags!$A$6&amp;'MODBUS Register'!T94&amp;Tags!$A$7&amp;'MODBUS Register'!U94&amp;Tags!$A$8&amp;" "&amp;'MODBUS Register'!V94&amp;Tags!$A$9&amp;'MODBUS Register'!W94&amp;Tags!$A$10&amp;'MODBUS Register'!X94&amp;Tags!$A$11&amp;'MODBUS Register'!Y94&amp;Tags!$A$12&amp;'MODBUS Register'!Z94&amp;Tags!$A$13</f>
        <v>&lt;ModbusCmd Title="Gesamteigenverbrauch Batterie" Comment="" ModbusAddress="110" ModbusCmd="3" ModbusDataType="36" ModbusPollingCycle="60" Unit="&amp;lt;v.3&amp;gt; kWh" Analog="true" Sensor="true" SourceValHigh="1000" DestValHigh="1"/&gt;</v>
      </c>
    </row>
    <row r="95" spans="1:28" x14ac:dyDescent="0.2">
      <c r="A95" s="1" t="s">
        <v>26</v>
      </c>
      <c r="B95" s="1">
        <v>112</v>
      </c>
      <c r="C95" s="1" t="s">
        <v>174</v>
      </c>
      <c r="E95" s="1" t="s">
        <v>278</v>
      </c>
      <c r="F95" s="1" t="s">
        <v>19</v>
      </c>
      <c r="G95" s="1">
        <v>2</v>
      </c>
      <c r="H95" s="1" t="s">
        <v>8</v>
      </c>
      <c r="I95" s="1" t="s">
        <v>127</v>
      </c>
      <c r="K95" s="3" t="s">
        <v>286</v>
      </c>
      <c r="M95" s="3">
        <v>1</v>
      </c>
      <c r="N95" s="3" t="str">
        <f t="shared" si="8"/>
        <v>ja</v>
      </c>
      <c r="O95" s="4" t="str">
        <f t="shared" si="7"/>
        <v>Total home consumption Grid</v>
      </c>
      <c r="P95" s="4" t="s">
        <v>318</v>
      </c>
      <c r="R95" s="3">
        <v>3</v>
      </c>
      <c r="S95" s="3">
        <v>36</v>
      </c>
      <c r="T95" s="3">
        <v>60</v>
      </c>
      <c r="U95" s="3" t="s">
        <v>282</v>
      </c>
      <c r="V95" s="3" t="s">
        <v>289</v>
      </c>
      <c r="W95" s="3" t="s">
        <v>156</v>
      </c>
      <c r="X95" s="3" t="s">
        <v>156</v>
      </c>
      <c r="Y95" s="2">
        <v>1000</v>
      </c>
      <c r="Z95" s="2">
        <v>1</v>
      </c>
      <c r="AB95" s="5" t="str">
        <f>Tags!$A$1&amp;'MODBUS Register'!P95&amp;Tags!$A$2&amp;'MODBUS Register'!Q95&amp;Tags!$A$3&amp;'MODBUS Register'!B95&amp;Tags!$A$4&amp;'MODBUS Register'!R95&amp;Tags!$A$5&amp;'MODBUS Register'!S95&amp;Tags!$A$6&amp;'MODBUS Register'!T95&amp;Tags!$A$7&amp;'MODBUS Register'!U95&amp;Tags!$A$8&amp;" "&amp;'MODBUS Register'!V95&amp;Tags!$A$9&amp;'MODBUS Register'!W95&amp;Tags!$A$10&amp;'MODBUS Register'!X95&amp;Tags!$A$11&amp;'MODBUS Register'!Y95&amp;Tags!$A$12&amp;'MODBUS Register'!Z95&amp;Tags!$A$13</f>
        <v>&lt;ModbusCmd Title="Gesamteigenverbrauch Netz" Comment="" ModbusAddress="112" ModbusCmd="3" ModbusDataType="36" ModbusPollingCycle="60" Unit="&amp;lt;v.3&amp;gt; kWh" Analog="true" Sensor="true" SourceValHigh="1000" DestValHigh="1"/&gt;</v>
      </c>
    </row>
    <row r="96" spans="1:28" x14ac:dyDescent="0.2">
      <c r="A96" s="1" t="s">
        <v>27</v>
      </c>
      <c r="B96" s="1">
        <v>114</v>
      </c>
      <c r="C96" s="1" t="s">
        <v>175</v>
      </c>
      <c r="E96" s="1" t="s">
        <v>278</v>
      </c>
      <c r="F96" s="1" t="s">
        <v>19</v>
      </c>
      <c r="G96" s="1">
        <v>2</v>
      </c>
      <c r="H96" s="1" t="s">
        <v>8</v>
      </c>
      <c r="I96" s="1" t="s">
        <v>127</v>
      </c>
      <c r="K96" s="3" t="s">
        <v>286</v>
      </c>
      <c r="M96" s="3">
        <v>1</v>
      </c>
      <c r="N96" s="3" t="str">
        <f t="shared" si="8"/>
        <v>ja</v>
      </c>
      <c r="O96" s="4" t="str">
        <f t="shared" si="7"/>
        <v>Total home consumption PV</v>
      </c>
      <c r="P96" s="4" t="s">
        <v>319</v>
      </c>
      <c r="R96" s="3">
        <v>3</v>
      </c>
      <c r="S96" s="3">
        <v>36</v>
      </c>
      <c r="T96" s="3">
        <v>60</v>
      </c>
      <c r="U96" s="3" t="s">
        <v>282</v>
      </c>
      <c r="V96" s="3" t="s">
        <v>289</v>
      </c>
      <c r="W96" s="3" t="s">
        <v>156</v>
      </c>
      <c r="X96" s="3" t="s">
        <v>156</v>
      </c>
      <c r="Y96" s="2">
        <v>1000</v>
      </c>
      <c r="Z96" s="2">
        <v>1</v>
      </c>
      <c r="AB96" s="5" t="str">
        <f>Tags!$A$1&amp;'MODBUS Register'!P96&amp;Tags!$A$2&amp;'MODBUS Register'!Q96&amp;Tags!$A$3&amp;'MODBUS Register'!B96&amp;Tags!$A$4&amp;'MODBUS Register'!R96&amp;Tags!$A$5&amp;'MODBUS Register'!S96&amp;Tags!$A$6&amp;'MODBUS Register'!T96&amp;Tags!$A$7&amp;'MODBUS Register'!U96&amp;Tags!$A$8&amp;" "&amp;'MODBUS Register'!V96&amp;Tags!$A$9&amp;'MODBUS Register'!W96&amp;Tags!$A$10&amp;'MODBUS Register'!X96&amp;Tags!$A$11&amp;'MODBUS Register'!Y96&amp;Tags!$A$12&amp;'MODBUS Register'!Z96&amp;Tags!$A$13</f>
        <v>&lt;ModbusCmd Title="Gesamteigenverbrauch PV" Comment="" ModbusAddress="114" ModbusCmd="3" ModbusDataType="36" ModbusPollingCycle="60" Unit="&amp;lt;v.3&amp;gt; kWh" Analog="true" Sensor="true" SourceValHigh="1000" DestValHigh="1"/&gt;</v>
      </c>
    </row>
    <row r="97" spans="1:28" x14ac:dyDescent="0.2">
      <c r="A97" s="1" t="s">
        <v>32</v>
      </c>
      <c r="B97" s="1">
        <v>124</v>
      </c>
      <c r="C97" s="1" t="s">
        <v>180</v>
      </c>
      <c r="E97" s="1" t="s">
        <v>265</v>
      </c>
      <c r="F97" s="1" t="s">
        <v>19</v>
      </c>
      <c r="G97" s="1">
        <v>2</v>
      </c>
      <c r="H97" s="1" t="s">
        <v>8</v>
      </c>
      <c r="I97" s="1" t="s">
        <v>127</v>
      </c>
      <c r="K97" s="3" t="s">
        <v>286</v>
      </c>
      <c r="M97" s="3">
        <v>1</v>
      </c>
      <c r="N97" s="3" t="str">
        <f t="shared" si="8"/>
        <v>ja</v>
      </c>
      <c r="O97" s="4" t="str">
        <f t="shared" si="7"/>
        <v>Total home consumption rate</v>
      </c>
      <c r="P97" s="4" t="s">
        <v>320</v>
      </c>
      <c r="R97" s="3">
        <v>3</v>
      </c>
      <c r="S97" s="3">
        <v>36</v>
      </c>
      <c r="T97" s="3">
        <v>60</v>
      </c>
      <c r="U97" s="3" t="s">
        <v>282</v>
      </c>
      <c r="V97" s="3" t="str">
        <f>E97</f>
        <v>%</v>
      </c>
      <c r="W97" s="3" t="s">
        <v>156</v>
      </c>
      <c r="X97" s="3" t="s">
        <v>156</v>
      </c>
      <c r="Y97" s="2">
        <v>100</v>
      </c>
      <c r="Z97" s="2">
        <v>100</v>
      </c>
      <c r="AB97" s="5" t="str">
        <f>Tags!$A$1&amp;'MODBUS Register'!P97&amp;Tags!$A$2&amp;'MODBUS Register'!Q97&amp;Tags!$A$3&amp;'MODBUS Register'!B97&amp;Tags!$A$4&amp;'MODBUS Register'!R97&amp;Tags!$A$5&amp;'MODBUS Register'!S97&amp;Tags!$A$6&amp;'MODBUS Register'!T97&amp;Tags!$A$7&amp;'MODBUS Register'!U97&amp;Tags!$A$8&amp;" "&amp;'MODBUS Register'!V97&amp;Tags!$A$9&amp;'MODBUS Register'!W97&amp;Tags!$A$10&amp;'MODBUS Register'!X97&amp;Tags!$A$11&amp;'MODBUS Register'!Y97&amp;Tags!$A$12&amp;'MODBUS Register'!Z97&amp;Tags!$A$13</f>
        <v>&lt;ModbusCmd Title="Gesamteigenverbrauchsrate" Comment="" ModbusAddress="124" ModbusCmd="3" ModbusDataType="36" ModbusPollingCycle="60" Unit="&amp;lt;v.3&amp;gt; %" Analog="true" Sensor="true" SourceValHigh="100" DestValHigh="100"/&gt;</v>
      </c>
    </row>
    <row r="98" spans="1:28" ht="68" x14ac:dyDescent="0.2">
      <c r="A98" s="1" t="s">
        <v>74</v>
      </c>
      <c r="B98" s="1">
        <v>254</v>
      </c>
      <c r="C98" s="6" t="s">
        <v>152</v>
      </c>
      <c r="D98" s="6" t="s">
        <v>153</v>
      </c>
      <c r="E98" s="1" t="s">
        <v>277</v>
      </c>
      <c r="F98" s="1" t="s">
        <v>19</v>
      </c>
      <c r="G98" s="1">
        <v>2</v>
      </c>
      <c r="H98" s="1" t="s">
        <v>8</v>
      </c>
      <c r="I98" s="1" t="s">
        <v>127</v>
      </c>
      <c r="K98" s="3" t="s">
        <v>286</v>
      </c>
      <c r="M98" s="3">
        <v>7</v>
      </c>
      <c r="N98" s="3" t="str">
        <f t="shared" ref="N98:N111" si="10">IF(M98&lt;3,"ja","nein")</f>
        <v>nein</v>
      </c>
      <c r="O98" s="4" t="str">
        <f t="shared" si="7"/>
        <v>Total reactive power (powermeter)</v>
      </c>
      <c r="P98" s="4" t="s">
        <v>324</v>
      </c>
      <c r="R98" s="3">
        <v>3</v>
      </c>
      <c r="S98" s="3">
        <v>36</v>
      </c>
      <c r="T98" s="3">
        <v>60</v>
      </c>
      <c r="U98" s="3" t="s">
        <v>287</v>
      </c>
      <c r="V98" s="3" t="str">
        <f>E98</f>
        <v>Var</v>
      </c>
      <c r="W98" s="3" t="s">
        <v>156</v>
      </c>
      <c r="X98" s="3" t="s">
        <v>156</v>
      </c>
      <c r="Y98" s="2">
        <v>100</v>
      </c>
      <c r="Z98" s="2">
        <v>100</v>
      </c>
      <c r="AB98" s="5" t="str">
        <f>Tags!$A$1&amp;'MODBUS Register'!P98&amp;Tags!$A$2&amp;'MODBUS Register'!Q98&amp;Tags!$A$3&amp;'MODBUS Register'!B98&amp;Tags!$A$4&amp;'MODBUS Register'!R98&amp;Tags!$A$5&amp;'MODBUS Register'!S98&amp;Tags!$A$6&amp;'MODBUS Register'!T98&amp;Tags!$A$7&amp;'MODBUS Register'!U98&amp;Tags!$A$8&amp;" "&amp;'MODBUS Register'!V98&amp;Tags!$A$9&amp;'MODBUS Register'!W98&amp;Tags!$A$10&amp;'MODBUS Register'!X98&amp;Tags!$A$11&amp;'MODBUS Register'!Y98&amp;Tags!$A$12&amp;'MODBUS Register'!Z98&amp;Tags!$A$13</f>
        <v>&lt;ModbusCmd Title="Netz Gesamtblindleistung" Comment="" ModbusAddress="254" ModbusCmd="3" ModbusDataType="36" ModbusPollingCycle="60" Unit="&amp;lt;v.1&amp;gt; Var" Analog="true" Sensor="true" SourceValHigh="100" DestValHigh="100"/&gt;</v>
      </c>
    </row>
    <row r="99" spans="1:28" x14ac:dyDescent="0.2">
      <c r="A99" s="1" t="s">
        <v>85</v>
      </c>
      <c r="B99" s="1">
        <v>320</v>
      </c>
      <c r="C99" s="1" t="s">
        <v>230</v>
      </c>
      <c r="E99" s="1" t="s">
        <v>25</v>
      </c>
      <c r="F99" s="1" t="s">
        <v>19</v>
      </c>
      <c r="G99" s="1">
        <v>2</v>
      </c>
      <c r="H99" s="1" t="s">
        <v>8</v>
      </c>
      <c r="I99" s="1" t="s">
        <v>127</v>
      </c>
      <c r="K99" s="3" t="s">
        <v>286</v>
      </c>
      <c r="M99" s="3">
        <v>2</v>
      </c>
      <c r="N99" s="3" t="str">
        <f t="shared" si="10"/>
        <v>ja</v>
      </c>
      <c r="O99" s="4" t="str">
        <f t="shared" si="7"/>
        <v>Total yield</v>
      </c>
      <c r="P99" s="4" t="s">
        <v>325</v>
      </c>
      <c r="R99" s="3">
        <v>3</v>
      </c>
      <c r="S99" s="3">
        <v>36</v>
      </c>
      <c r="T99" s="3">
        <v>60</v>
      </c>
      <c r="U99" s="3" t="s">
        <v>282</v>
      </c>
      <c r="V99" s="3" t="s">
        <v>289</v>
      </c>
      <c r="W99" s="3" t="s">
        <v>156</v>
      </c>
      <c r="X99" s="3" t="s">
        <v>156</v>
      </c>
      <c r="Y99" s="2">
        <v>1000</v>
      </c>
      <c r="Z99" s="2">
        <v>1</v>
      </c>
      <c r="AB99" s="5" t="str">
        <f>Tags!$A$1&amp;'MODBUS Register'!P99&amp;Tags!$A$2&amp;'MODBUS Register'!Q99&amp;Tags!$A$3&amp;'MODBUS Register'!B99&amp;Tags!$A$4&amp;'MODBUS Register'!R99&amp;Tags!$A$5&amp;'MODBUS Register'!S99&amp;Tags!$A$6&amp;'MODBUS Register'!T99&amp;Tags!$A$7&amp;'MODBUS Register'!U99&amp;Tags!$A$8&amp;" "&amp;'MODBUS Register'!V99&amp;Tags!$A$9&amp;'MODBUS Register'!W99&amp;Tags!$A$10&amp;'MODBUS Register'!X99&amp;Tags!$A$11&amp;'MODBUS Register'!Y99&amp;Tags!$A$12&amp;'MODBUS Register'!Z99&amp;Tags!$A$13</f>
        <v>&lt;ModbusCmd Title="PV Ertrag gesamt" Comment="" ModbusAddress="320" ModbusCmd="3" ModbusDataType="36" ModbusPollingCycle="60" Unit="&amp;lt;v.3&amp;gt; kWh" Analog="true" Sensor="true" SourceValHigh="1000" DestValHigh="1"/&gt;</v>
      </c>
    </row>
    <row r="100" spans="1:28" x14ac:dyDescent="0.2">
      <c r="A100" s="1" t="s">
        <v>78</v>
      </c>
      <c r="B100" s="1">
        <v>266</v>
      </c>
      <c r="C100" s="1" t="s">
        <v>223</v>
      </c>
      <c r="E100" s="1" t="s">
        <v>276</v>
      </c>
      <c r="F100" s="1" t="s">
        <v>19</v>
      </c>
      <c r="G100" s="1">
        <v>2</v>
      </c>
      <c r="H100" s="1" t="s">
        <v>8</v>
      </c>
      <c r="I100" s="1" t="s">
        <v>127</v>
      </c>
      <c r="K100" s="3" t="s">
        <v>286</v>
      </c>
      <c r="M100" s="3">
        <v>7</v>
      </c>
      <c r="N100" s="3" t="str">
        <f t="shared" si="10"/>
        <v>nein</v>
      </c>
      <c r="O100" s="4" t="str">
        <f t="shared" si="7"/>
        <v>Voltage DC1</v>
      </c>
      <c r="P100" s="4" t="s">
        <v>340</v>
      </c>
      <c r="R100" s="3">
        <v>3</v>
      </c>
      <c r="S100" s="3">
        <v>36</v>
      </c>
      <c r="T100" s="3">
        <v>60</v>
      </c>
      <c r="U100" s="3" t="s">
        <v>282</v>
      </c>
      <c r="V100" s="3" t="str">
        <f t="shared" ref="V100:V109" si="11">E100</f>
        <v>V</v>
      </c>
      <c r="W100" s="3" t="s">
        <v>156</v>
      </c>
      <c r="X100" s="3" t="s">
        <v>156</v>
      </c>
      <c r="Y100" s="2">
        <v>100</v>
      </c>
      <c r="Z100" s="2">
        <v>100</v>
      </c>
      <c r="AB100" s="5" t="str">
        <f>Tags!$A$1&amp;'MODBUS Register'!P100&amp;Tags!$A$2&amp;'MODBUS Register'!Q100&amp;Tags!$A$3&amp;'MODBUS Register'!B100&amp;Tags!$A$4&amp;'MODBUS Register'!R100&amp;Tags!$A$5&amp;'MODBUS Register'!S100&amp;Tags!$A$6&amp;'MODBUS Register'!T100&amp;Tags!$A$7&amp;'MODBUS Register'!U100&amp;Tags!$A$8&amp;" "&amp;'MODBUS Register'!V100&amp;Tags!$A$9&amp;'MODBUS Register'!W100&amp;Tags!$A$10&amp;'MODBUS Register'!X100&amp;Tags!$A$11&amp;'MODBUS Register'!Y100&amp;Tags!$A$12&amp;'MODBUS Register'!Z100&amp;Tags!$A$13</f>
        <v>&lt;ModbusCmd Title="PV Spannung DC1" Comment="" ModbusAddress="266" ModbusCmd="3" ModbusDataType="36" ModbusPollingCycle="60" Unit="&amp;lt;v.3&amp;gt; V" Analog="true" Sensor="true" SourceValHigh="100" DestValHigh="100"/&gt;</v>
      </c>
    </row>
    <row r="101" spans="1:28" x14ac:dyDescent="0.2">
      <c r="A101" s="1" t="s">
        <v>81</v>
      </c>
      <c r="B101" s="1">
        <v>276</v>
      </c>
      <c r="C101" s="1" t="s">
        <v>226</v>
      </c>
      <c r="E101" s="1" t="s">
        <v>276</v>
      </c>
      <c r="F101" s="1" t="s">
        <v>19</v>
      </c>
      <c r="G101" s="1">
        <v>2</v>
      </c>
      <c r="H101" s="1" t="s">
        <v>8</v>
      </c>
      <c r="I101" s="1" t="s">
        <v>127</v>
      </c>
      <c r="K101" s="3" t="s">
        <v>286</v>
      </c>
      <c r="M101" s="3">
        <v>7</v>
      </c>
      <c r="N101" s="3" t="str">
        <f t="shared" si="10"/>
        <v>nein</v>
      </c>
      <c r="O101" s="4" t="str">
        <f t="shared" si="7"/>
        <v>Voltage DC2</v>
      </c>
      <c r="P101" s="4" t="s">
        <v>341</v>
      </c>
      <c r="R101" s="3">
        <v>3</v>
      </c>
      <c r="S101" s="3">
        <v>36</v>
      </c>
      <c r="T101" s="3">
        <v>60</v>
      </c>
      <c r="U101" s="3" t="s">
        <v>282</v>
      </c>
      <c r="V101" s="3" t="str">
        <f t="shared" si="11"/>
        <v>V</v>
      </c>
      <c r="W101" s="3" t="s">
        <v>156</v>
      </c>
      <c r="X101" s="3" t="s">
        <v>156</v>
      </c>
      <c r="Y101" s="2">
        <v>100</v>
      </c>
      <c r="Z101" s="2">
        <v>100</v>
      </c>
      <c r="AB101" s="5" t="str">
        <f>Tags!$A$1&amp;'MODBUS Register'!P101&amp;Tags!$A$2&amp;'MODBUS Register'!Q101&amp;Tags!$A$3&amp;'MODBUS Register'!B101&amp;Tags!$A$4&amp;'MODBUS Register'!R101&amp;Tags!$A$5&amp;'MODBUS Register'!S101&amp;Tags!$A$6&amp;'MODBUS Register'!T101&amp;Tags!$A$7&amp;'MODBUS Register'!U101&amp;Tags!$A$8&amp;" "&amp;'MODBUS Register'!V101&amp;Tags!$A$9&amp;'MODBUS Register'!W101&amp;Tags!$A$10&amp;'MODBUS Register'!X101&amp;Tags!$A$11&amp;'MODBUS Register'!Y101&amp;Tags!$A$12&amp;'MODBUS Register'!Z101&amp;Tags!$A$13</f>
        <v>&lt;ModbusCmd Title="PV Spannung DC2" Comment="" ModbusAddress="276" ModbusCmd="3" ModbusDataType="36" ModbusPollingCycle="60" Unit="&amp;lt;v.3&amp;gt; V" Analog="true" Sensor="true" SourceValHigh="100" DestValHigh="100"/&gt;</v>
      </c>
    </row>
    <row r="102" spans="1:28" x14ac:dyDescent="0.2">
      <c r="A102" s="1" t="s">
        <v>84</v>
      </c>
      <c r="B102" s="1">
        <v>286</v>
      </c>
      <c r="C102" s="1" t="s">
        <v>229</v>
      </c>
      <c r="E102" s="1" t="s">
        <v>276</v>
      </c>
      <c r="F102" s="1" t="s">
        <v>19</v>
      </c>
      <c r="G102" s="1">
        <v>2</v>
      </c>
      <c r="H102" s="1" t="s">
        <v>8</v>
      </c>
      <c r="I102" s="1" t="s">
        <v>127</v>
      </c>
      <c r="K102" s="3" t="s">
        <v>286</v>
      </c>
      <c r="M102" s="3">
        <v>7</v>
      </c>
      <c r="N102" s="3" t="str">
        <f t="shared" si="10"/>
        <v>nein</v>
      </c>
      <c r="O102" s="4" t="str">
        <f t="shared" si="7"/>
        <v>Voltage DC3</v>
      </c>
      <c r="P102" s="4" t="s">
        <v>342</v>
      </c>
      <c r="R102" s="3">
        <v>3</v>
      </c>
      <c r="S102" s="3">
        <v>36</v>
      </c>
      <c r="T102" s="3">
        <v>60</v>
      </c>
      <c r="U102" s="3" t="s">
        <v>282</v>
      </c>
      <c r="V102" s="3" t="str">
        <f t="shared" si="11"/>
        <v>V</v>
      </c>
      <c r="W102" s="3" t="s">
        <v>156</v>
      </c>
      <c r="X102" s="3" t="s">
        <v>156</v>
      </c>
      <c r="Y102" s="2">
        <v>100</v>
      </c>
      <c r="Z102" s="2">
        <v>100</v>
      </c>
      <c r="AB102" s="5" t="str">
        <f>Tags!$A$1&amp;'MODBUS Register'!P102&amp;Tags!$A$2&amp;'MODBUS Register'!Q102&amp;Tags!$A$3&amp;'MODBUS Register'!B102&amp;Tags!$A$4&amp;'MODBUS Register'!R102&amp;Tags!$A$5&amp;'MODBUS Register'!S102&amp;Tags!$A$6&amp;'MODBUS Register'!T102&amp;Tags!$A$7&amp;'MODBUS Register'!U102&amp;Tags!$A$8&amp;" "&amp;'MODBUS Register'!V102&amp;Tags!$A$9&amp;'MODBUS Register'!W102&amp;Tags!$A$10&amp;'MODBUS Register'!X102&amp;Tags!$A$11&amp;'MODBUS Register'!Y102&amp;Tags!$A$12&amp;'MODBUS Register'!Z102&amp;Tags!$A$13</f>
        <v>&lt;ModbusCmd Title="PV Spannung DC3" Comment="" ModbusAddress="286" ModbusCmd="3" ModbusDataType="36" ModbusPollingCycle="60" Unit="&amp;lt;v.3&amp;gt; V" Analog="true" Sensor="true" SourceValHigh="100" DestValHigh="100"/&gt;</v>
      </c>
    </row>
    <row r="103" spans="1:28" x14ac:dyDescent="0.2">
      <c r="A103" s="1" t="s">
        <v>38</v>
      </c>
      <c r="B103" s="1">
        <v>158</v>
      </c>
      <c r="C103" s="1" t="s">
        <v>186</v>
      </c>
      <c r="E103" s="1" t="s">
        <v>276</v>
      </c>
      <c r="F103" s="1" t="s">
        <v>19</v>
      </c>
      <c r="G103" s="1">
        <v>2</v>
      </c>
      <c r="H103" s="1" t="s">
        <v>8</v>
      </c>
      <c r="I103" s="1" t="s">
        <v>127</v>
      </c>
      <c r="K103" s="3" t="s">
        <v>286</v>
      </c>
      <c r="M103" s="3">
        <v>7</v>
      </c>
      <c r="N103" s="3" t="str">
        <f t="shared" si="10"/>
        <v>nein</v>
      </c>
      <c r="O103" s="4" t="str">
        <f t="shared" si="7"/>
        <v>Voltage Phase 1</v>
      </c>
      <c r="P103" s="4" t="s">
        <v>366</v>
      </c>
      <c r="R103" s="3">
        <v>3</v>
      </c>
      <c r="S103" s="3">
        <v>36</v>
      </c>
      <c r="T103" s="3">
        <v>60</v>
      </c>
      <c r="U103" s="3" t="s">
        <v>282</v>
      </c>
      <c r="V103" s="3" t="str">
        <f t="shared" si="11"/>
        <v>V</v>
      </c>
      <c r="W103" s="3" t="s">
        <v>156</v>
      </c>
      <c r="X103" s="3" t="s">
        <v>156</v>
      </c>
      <c r="Y103" s="2">
        <v>100</v>
      </c>
      <c r="Z103" s="2">
        <v>100</v>
      </c>
      <c r="AB103" s="5" t="str">
        <f>Tags!$A$1&amp;'MODBUS Register'!P103&amp;Tags!$A$2&amp;'MODBUS Register'!Q103&amp;Tags!$A$3&amp;'MODBUS Register'!B103&amp;Tags!$A$4&amp;'MODBUS Register'!R103&amp;Tags!$A$5&amp;'MODBUS Register'!S103&amp;Tags!$A$6&amp;'MODBUS Register'!T103&amp;Tags!$A$7&amp;'MODBUS Register'!U103&amp;Tags!$A$8&amp;" "&amp;'MODBUS Register'!V103&amp;Tags!$A$9&amp;'MODBUS Register'!W103&amp;Tags!$A$10&amp;'MODBUS Register'!X103&amp;Tags!$A$11&amp;'MODBUS Register'!Y103&amp;Tags!$A$12&amp;'MODBUS Register'!Z103&amp;Tags!$A$13</f>
        <v>&lt;ModbusCmd Title="PV Spannung Phase 1" Comment="" ModbusAddress="158" ModbusCmd="3" ModbusDataType="36" ModbusPollingCycle="60" Unit="&amp;lt;v.3&amp;gt; V" Analog="true" Sensor="true" SourceValHigh="100" DestValHigh="100"/&gt;</v>
      </c>
    </row>
    <row r="104" spans="1:28" x14ac:dyDescent="0.2">
      <c r="A104" s="1" t="s">
        <v>62</v>
      </c>
      <c r="B104" s="1">
        <v>230</v>
      </c>
      <c r="C104" s="1" t="s">
        <v>209</v>
      </c>
      <c r="E104" s="1" t="s">
        <v>276</v>
      </c>
      <c r="F104" s="1" t="s">
        <v>19</v>
      </c>
      <c r="G104" s="1">
        <v>2</v>
      </c>
      <c r="H104" s="1" t="s">
        <v>8</v>
      </c>
      <c r="I104" s="1" t="s">
        <v>127</v>
      </c>
      <c r="K104" s="3" t="s">
        <v>286</v>
      </c>
      <c r="M104" s="3">
        <v>7</v>
      </c>
      <c r="N104" s="3" t="str">
        <f t="shared" si="10"/>
        <v>nein</v>
      </c>
      <c r="O104" s="4" t="str">
        <f t="shared" si="7"/>
        <v>Voltage phase 1 (powermeter)</v>
      </c>
      <c r="P104" s="4" t="s">
        <v>343</v>
      </c>
      <c r="R104" s="3">
        <v>3</v>
      </c>
      <c r="S104" s="3">
        <v>36</v>
      </c>
      <c r="T104" s="3">
        <v>60</v>
      </c>
      <c r="U104" s="3" t="s">
        <v>282</v>
      </c>
      <c r="V104" s="3" t="str">
        <f t="shared" si="11"/>
        <v>V</v>
      </c>
      <c r="W104" s="3" t="s">
        <v>156</v>
      </c>
      <c r="X104" s="3" t="s">
        <v>156</v>
      </c>
      <c r="Y104" s="2">
        <v>100</v>
      </c>
      <c r="Z104" s="2">
        <v>100</v>
      </c>
      <c r="AB104" s="5" t="str">
        <f>Tags!$A$1&amp;'MODBUS Register'!P104&amp;Tags!$A$2&amp;'MODBUS Register'!Q104&amp;Tags!$A$3&amp;'MODBUS Register'!B104&amp;Tags!$A$4&amp;'MODBUS Register'!R104&amp;Tags!$A$5&amp;'MODBUS Register'!S104&amp;Tags!$A$6&amp;'MODBUS Register'!T104&amp;Tags!$A$7&amp;'MODBUS Register'!U104&amp;Tags!$A$8&amp;" "&amp;'MODBUS Register'!V104&amp;Tags!$A$9&amp;'MODBUS Register'!W104&amp;Tags!$A$10&amp;'MODBUS Register'!X104&amp;Tags!$A$11&amp;'MODBUS Register'!Y104&amp;Tags!$A$12&amp;'MODBUS Register'!Z104&amp;Tags!$A$13</f>
        <v>&lt;ModbusCmd Title="Netz Spannung Phase 1" Comment="" ModbusAddress="230" ModbusCmd="3" ModbusDataType="36" ModbusPollingCycle="60" Unit="&amp;lt;v.3&amp;gt; V" Analog="true" Sensor="true" SourceValHigh="100" DestValHigh="100"/&gt;</v>
      </c>
    </row>
    <row r="105" spans="1:28" x14ac:dyDescent="0.2">
      <c r="A105" s="1" t="s">
        <v>41</v>
      </c>
      <c r="B105" s="1">
        <v>164</v>
      </c>
      <c r="C105" s="1" t="s">
        <v>189</v>
      </c>
      <c r="E105" s="1" t="s">
        <v>276</v>
      </c>
      <c r="F105" s="1" t="s">
        <v>19</v>
      </c>
      <c r="G105" s="1">
        <v>2</v>
      </c>
      <c r="H105" s="1" t="s">
        <v>8</v>
      </c>
      <c r="I105" s="1" t="s">
        <v>127</v>
      </c>
      <c r="K105" s="3" t="s">
        <v>286</v>
      </c>
      <c r="M105" s="3">
        <v>7</v>
      </c>
      <c r="N105" s="3" t="str">
        <f t="shared" si="10"/>
        <v>nein</v>
      </c>
      <c r="O105" s="4" t="str">
        <f t="shared" si="7"/>
        <v>Voltage Phase 2</v>
      </c>
      <c r="P105" s="4" t="s">
        <v>367</v>
      </c>
      <c r="R105" s="3">
        <v>3</v>
      </c>
      <c r="S105" s="3">
        <v>36</v>
      </c>
      <c r="T105" s="3">
        <v>60</v>
      </c>
      <c r="U105" s="3" t="s">
        <v>282</v>
      </c>
      <c r="V105" s="3" t="str">
        <f t="shared" si="11"/>
        <v>V</v>
      </c>
      <c r="W105" s="3" t="s">
        <v>156</v>
      </c>
      <c r="X105" s="3" t="s">
        <v>156</v>
      </c>
      <c r="Y105" s="2">
        <v>100</v>
      </c>
      <c r="Z105" s="2">
        <v>100</v>
      </c>
      <c r="AB105" s="5" t="str">
        <f>Tags!$A$1&amp;'MODBUS Register'!P105&amp;Tags!$A$2&amp;'MODBUS Register'!Q105&amp;Tags!$A$3&amp;'MODBUS Register'!B105&amp;Tags!$A$4&amp;'MODBUS Register'!R105&amp;Tags!$A$5&amp;'MODBUS Register'!S105&amp;Tags!$A$6&amp;'MODBUS Register'!T105&amp;Tags!$A$7&amp;'MODBUS Register'!U105&amp;Tags!$A$8&amp;" "&amp;'MODBUS Register'!V105&amp;Tags!$A$9&amp;'MODBUS Register'!W105&amp;Tags!$A$10&amp;'MODBUS Register'!X105&amp;Tags!$A$11&amp;'MODBUS Register'!Y105&amp;Tags!$A$12&amp;'MODBUS Register'!Z105&amp;Tags!$A$13</f>
        <v>&lt;ModbusCmd Title="PV Spannung Phase 2" Comment="" ModbusAddress="164" ModbusCmd="3" ModbusDataType="36" ModbusPollingCycle="60" Unit="&amp;lt;v.3&amp;gt; V" Analog="true" Sensor="true" SourceValHigh="100" DestValHigh="100"/&gt;</v>
      </c>
    </row>
    <row r="106" spans="1:28" x14ac:dyDescent="0.2">
      <c r="A106" s="1" t="s">
        <v>67</v>
      </c>
      <c r="B106" s="1">
        <v>240</v>
      </c>
      <c r="C106" s="1" t="s">
        <v>215</v>
      </c>
      <c r="E106" s="1" t="s">
        <v>276</v>
      </c>
      <c r="F106" s="1" t="s">
        <v>19</v>
      </c>
      <c r="G106" s="1">
        <v>2</v>
      </c>
      <c r="H106" s="1" t="s">
        <v>8</v>
      </c>
      <c r="I106" s="1" t="s">
        <v>127</v>
      </c>
      <c r="K106" s="3" t="s">
        <v>286</v>
      </c>
      <c r="M106" s="3">
        <v>7</v>
      </c>
      <c r="N106" s="3" t="str">
        <f t="shared" si="10"/>
        <v>nein</v>
      </c>
      <c r="O106" s="4" t="str">
        <f t="shared" si="7"/>
        <v>Voltage phase 2 (powermeter)</v>
      </c>
      <c r="P106" s="4" t="s">
        <v>344</v>
      </c>
      <c r="R106" s="3">
        <v>3</v>
      </c>
      <c r="S106" s="3">
        <v>36</v>
      </c>
      <c r="T106" s="3">
        <v>60</v>
      </c>
      <c r="U106" s="3" t="s">
        <v>282</v>
      </c>
      <c r="V106" s="3" t="str">
        <f t="shared" si="11"/>
        <v>V</v>
      </c>
      <c r="W106" s="3" t="s">
        <v>156</v>
      </c>
      <c r="X106" s="3" t="s">
        <v>156</v>
      </c>
      <c r="Y106" s="2">
        <v>100</v>
      </c>
      <c r="Z106" s="2">
        <v>100</v>
      </c>
      <c r="AB106" s="5" t="str">
        <f>Tags!$A$1&amp;'MODBUS Register'!P106&amp;Tags!$A$2&amp;'MODBUS Register'!Q106&amp;Tags!$A$3&amp;'MODBUS Register'!B106&amp;Tags!$A$4&amp;'MODBUS Register'!R106&amp;Tags!$A$5&amp;'MODBUS Register'!S106&amp;Tags!$A$6&amp;'MODBUS Register'!T106&amp;Tags!$A$7&amp;'MODBUS Register'!U106&amp;Tags!$A$8&amp;" "&amp;'MODBUS Register'!V106&amp;Tags!$A$9&amp;'MODBUS Register'!W106&amp;Tags!$A$10&amp;'MODBUS Register'!X106&amp;Tags!$A$11&amp;'MODBUS Register'!Y106&amp;Tags!$A$12&amp;'MODBUS Register'!Z106&amp;Tags!$A$13</f>
        <v>&lt;ModbusCmd Title="Netz Spannung Phase 2" Comment="" ModbusAddress="240" ModbusCmd="3" ModbusDataType="36" ModbusPollingCycle="60" Unit="&amp;lt;v.3&amp;gt; V" Analog="true" Sensor="true" SourceValHigh="100" DestValHigh="100"/&gt;</v>
      </c>
    </row>
    <row r="107" spans="1:28" x14ac:dyDescent="0.2">
      <c r="A107" s="1" t="s">
        <v>44</v>
      </c>
      <c r="B107" s="1">
        <v>170</v>
      </c>
      <c r="C107" s="1" t="s">
        <v>192</v>
      </c>
      <c r="E107" s="1" t="s">
        <v>276</v>
      </c>
      <c r="F107" s="1" t="s">
        <v>19</v>
      </c>
      <c r="G107" s="1">
        <v>2</v>
      </c>
      <c r="H107" s="1" t="s">
        <v>8</v>
      </c>
      <c r="I107" s="1" t="s">
        <v>127</v>
      </c>
      <c r="K107" s="3" t="s">
        <v>286</v>
      </c>
      <c r="M107" s="3">
        <v>7</v>
      </c>
      <c r="N107" s="3" t="str">
        <f t="shared" si="10"/>
        <v>nein</v>
      </c>
      <c r="O107" s="4" t="str">
        <f t="shared" si="7"/>
        <v>Voltage Phase 3</v>
      </c>
      <c r="P107" s="4" t="s">
        <v>368</v>
      </c>
      <c r="Q107" s="7"/>
      <c r="R107" s="3">
        <v>3</v>
      </c>
      <c r="S107" s="3">
        <v>36</v>
      </c>
      <c r="T107" s="3">
        <v>60</v>
      </c>
      <c r="U107" s="3" t="s">
        <v>282</v>
      </c>
      <c r="V107" s="3" t="str">
        <f t="shared" si="11"/>
        <v>V</v>
      </c>
      <c r="W107" s="3" t="s">
        <v>156</v>
      </c>
      <c r="X107" s="3" t="s">
        <v>156</v>
      </c>
      <c r="Y107" s="2">
        <v>100</v>
      </c>
      <c r="Z107" s="2">
        <v>100</v>
      </c>
      <c r="AB107" s="5" t="str">
        <f>Tags!$A$1&amp;'MODBUS Register'!P107&amp;Tags!$A$2&amp;'MODBUS Register'!Q107&amp;Tags!$A$3&amp;'MODBUS Register'!B107&amp;Tags!$A$4&amp;'MODBUS Register'!R107&amp;Tags!$A$5&amp;'MODBUS Register'!S107&amp;Tags!$A$6&amp;'MODBUS Register'!T107&amp;Tags!$A$7&amp;'MODBUS Register'!U107&amp;Tags!$A$8&amp;" "&amp;'MODBUS Register'!V107&amp;Tags!$A$9&amp;'MODBUS Register'!W107&amp;Tags!$A$10&amp;'MODBUS Register'!X107&amp;Tags!$A$11&amp;'MODBUS Register'!Y107&amp;Tags!$A$12&amp;'MODBUS Register'!Z107&amp;Tags!$A$13</f>
        <v>&lt;ModbusCmd Title="PV Spannung Phase 3" Comment="" ModbusAddress="170" ModbusCmd="3" ModbusDataType="36" ModbusPollingCycle="60" Unit="&amp;lt;v.3&amp;gt; V" Analog="true" Sensor="true" SourceValHigh="100" DestValHigh="100"/&gt;</v>
      </c>
    </row>
    <row r="108" spans="1:28" x14ac:dyDescent="0.2">
      <c r="A108" s="1" t="s">
        <v>72</v>
      </c>
      <c r="B108" s="1">
        <v>250</v>
      </c>
      <c r="C108" s="1" t="s">
        <v>220</v>
      </c>
      <c r="E108" s="1" t="s">
        <v>276</v>
      </c>
      <c r="F108" s="1" t="s">
        <v>19</v>
      </c>
      <c r="G108" s="1">
        <v>2</v>
      </c>
      <c r="H108" s="1" t="s">
        <v>8</v>
      </c>
      <c r="I108" s="1" t="s">
        <v>127</v>
      </c>
      <c r="K108" s="3" t="s">
        <v>286</v>
      </c>
      <c r="M108" s="3">
        <v>7</v>
      </c>
      <c r="N108" s="3" t="str">
        <f t="shared" si="10"/>
        <v>nein</v>
      </c>
      <c r="O108" s="4" t="str">
        <f t="shared" si="7"/>
        <v>Voltage phase 3 (powermeter)</v>
      </c>
      <c r="P108" s="4" t="s">
        <v>345</v>
      </c>
      <c r="R108" s="3">
        <v>3</v>
      </c>
      <c r="S108" s="3">
        <v>36</v>
      </c>
      <c r="T108" s="3">
        <v>60</v>
      </c>
      <c r="U108" s="3" t="s">
        <v>282</v>
      </c>
      <c r="V108" s="3" t="str">
        <f t="shared" si="11"/>
        <v>V</v>
      </c>
      <c r="W108" s="3" t="s">
        <v>156</v>
      </c>
      <c r="X108" s="3" t="s">
        <v>156</v>
      </c>
      <c r="Y108" s="2">
        <v>100</v>
      </c>
      <c r="Z108" s="2">
        <v>100</v>
      </c>
      <c r="AB108" s="5" t="str">
        <f>Tags!$A$1&amp;'MODBUS Register'!P108&amp;Tags!$A$2&amp;'MODBUS Register'!Q108&amp;Tags!$A$3&amp;'MODBUS Register'!B108&amp;Tags!$A$4&amp;'MODBUS Register'!R108&amp;Tags!$A$5&amp;'MODBUS Register'!S108&amp;Tags!$A$6&amp;'MODBUS Register'!T108&amp;Tags!$A$7&amp;'MODBUS Register'!U108&amp;Tags!$A$8&amp;" "&amp;'MODBUS Register'!V108&amp;Tags!$A$9&amp;'MODBUS Register'!W108&amp;Tags!$A$10&amp;'MODBUS Register'!X108&amp;Tags!$A$11&amp;'MODBUS Register'!Y108&amp;Tags!$A$12&amp;'MODBUS Register'!Z108&amp;Tags!$A$13</f>
        <v>&lt;ModbusCmd Title="Netz Spannung Phase 3" Comment="" ModbusAddress="250" ModbusCmd="3" ModbusDataType="36" ModbusPollingCycle="60" Unit="&amp;lt;v.3&amp;gt; V" Analog="true" Sensor="true" SourceValHigh="100" DestValHigh="100"/&gt;</v>
      </c>
    </row>
    <row r="109" spans="1:28" x14ac:dyDescent="0.2">
      <c r="A109" s="1" t="s">
        <v>104</v>
      </c>
      <c r="B109" s="1">
        <v>529</v>
      </c>
      <c r="C109" s="1" t="s">
        <v>249</v>
      </c>
      <c r="E109" s="1" t="s">
        <v>278</v>
      </c>
      <c r="F109" s="1" t="s">
        <v>21</v>
      </c>
      <c r="G109" s="1">
        <v>2</v>
      </c>
      <c r="H109" s="1" t="s">
        <v>8</v>
      </c>
      <c r="I109" s="1" t="s">
        <v>127</v>
      </c>
      <c r="K109" s="3" t="s">
        <v>299</v>
      </c>
      <c r="L109" s="3" t="s">
        <v>300</v>
      </c>
      <c r="M109" s="3">
        <v>9</v>
      </c>
      <c r="N109" s="3" t="str">
        <f t="shared" si="10"/>
        <v>nein</v>
      </c>
      <c r="O109" s="4" t="str">
        <f t="shared" si="7"/>
        <v>Work Capacity</v>
      </c>
      <c r="R109" s="3">
        <v>3</v>
      </c>
      <c r="S109" s="3">
        <v>2</v>
      </c>
      <c r="T109" s="3">
        <v>60</v>
      </c>
      <c r="U109" s="3" t="s">
        <v>155</v>
      </c>
      <c r="V109" s="3" t="str">
        <f t="shared" si="11"/>
        <v>Wh</v>
      </c>
      <c r="W109" s="3" t="s">
        <v>156</v>
      </c>
      <c r="X109" s="3" t="s">
        <v>156</v>
      </c>
      <c r="Y109" s="2">
        <v>100</v>
      </c>
      <c r="Z109" s="2">
        <v>100</v>
      </c>
      <c r="AB109" s="5" t="str">
        <f>Tags!$A$1&amp;'MODBUS Register'!P109&amp;Tags!$A$2&amp;'MODBUS Register'!Q109&amp;Tags!$A$3&amp;'MODBUS Register'!B109&amp;Tags!$A$4&amp;'MODBUS Register'!R109&amp;Tags!$A$5&amp;'MODBUS Register'!S109&amp;Tags!$A$6&amp;'MODBUS Register'!T109&amp;Tags!$A$7&amp;'MODBUS Register'!U109&amp;Tags!$A$8&amp;" "&amp;'MODBUS Register'!V109&amp;Tags!$A$9&amp;'MODBUS Register'!W109&amp;Tags!$A$10&amp;'MODBUS Register'!X109&amp;Tags!$A$11&amp;'MODBUS Register'!Y109&amp;Tags!$A$12&amp;'MODBUS Register'!Z109&amp;Tags!$A$13</f>
        <v>&lt;ModbusCmd Title="" Comment="" ModbusAddress="529" ModbusCmd="3" ModbusDataType="2" ModbusPollingCycle="60" Unit="&amp;lt;v&amp;gt; Wh" Analog="true" Sensor="true" SourceValHigh="100" DestValHigh="100"/&gt;</v>
      </c>
    </row>
    <row r="110" spans="1:28" x14ac:dyDescent="0.2">
      <c r="A110" s="1" t="s">
        <v>33</v>
      </c>
      <c r="B110" s="1">
        <v>144</v>
      </c>
      <c r="C110" s="1" t="s">
        <v>181</v>
      </c>
      <c r="E110" s="1" t="s">
        <v>275</v>
      </c>
      <c r="F110" s="1" t="s">
        <v>19</v>
      </c>
      <c r="G110" s="1">
        <v>2</v>
      </c>
      <c r="H110" s="1" t="s">
        <v>8</v>
      </c>
      <c r="I110" s="1" t="s">
        <v>127</v>
      </c>
      <c r="K110" s="3" t="s">
        <v>286</v>
      </c>
      <c r="M110" s="3">
        <v>2</v>
      </c>
      <c r="N110" s="3" t="str">
        <f t="shared" si="10"/>
        <v>ja</v>
      </c>
      <c r="O110" s="4" t="str">
        <f t="shared" si="7"/>
        <v>Worktime</v>
      </c>
      <c r="P110" s="4" t="s">
        <v>361</v>
      </c>
      <c r="R110" s="3">
        <v>3</v>
      </c>
      <c r="S110" s="3">
        <v>36</v>
      </c>
      <c r="T110" s="3">
        <v>60</v>
      </c>
      <c r="U110" s="3" t="s">
        <v>155</v>
      </c>
      <c r="V110" s="3" t="s">
        <v>290</v>
      </c>
      <c r="W110" s="3" t="s">
        <v>156</v>
      </c>
      <c r="X110" s="3" t="s">
        <v>156</v>
      </c>
      <c r="Y110" s="2">
        <v>3600</v>
      </c>
      <c r="Z110" s="2">
        <v>1</v>
      </c>
      <c r="AB110" s="5" t="str">
        <f>Tags!$A$1&amp;'MODBUS Register'!P110&amp;Tags!$A$2&amp;'MODBUS Register'!Q110&amp;Tags!$A$3&amp;'MODBUS Register'!B110&amp;Tags!$A$4&amp;'MODBUS Register'!R110&amp;Tags!$A$5&amp;'MODBUS Register'!S110&amp;Tags!$A$6&amp;'MODBUS Register'!T110&amp;Tags!$A$7&amp;'MODBUS Register'!U110&amp;Tags!$A$8&amp;" "&amp;'MODBUS Register'!V110&amp;Tags!$A$9&amp;'MODBUS Register'!W110&amp;Tags!$A$10&amp;'MODBUS Register'!X110&amp;Tags!$A$11&amp;'MODBUS Register'!Y110&amp;Tags!$A$12&amp;'MODBUS Register'!Z110&amp;Tags!$A$13</f>
        <v>&lt;ModbusCmd Title="PV Wechselrichter Betriebsstunden" Comment="" ModbusAddress="144" ModbusCmd="3" ModbusDataType="36" ModbusPollingCycle="60" Unit="&amp;lt;v&amp;gt; h" Analog="true" Sensor="true" SourceValHigh="3600" DestValHigh="1"/&gt;</v>
      </c>
    </row>
    <row r="111" spans="1:28" x14ac:dyDescent="0.2">
      <c r="A111" s="1" t="s">
        <v>87</v>
      </c>
      <c r="B111" s="1">
        <v>324</v>
      </c>
      <c r="C111" s="1" t="s">
        <v>232</v>
      </c>
      <c r="E111" s="1" t="s">
        <v>278</v>
      </c>
      <c r="F111" s="1" t="s">
        <v>19</v>
      </c>
      <c r="G111" s="1">
        <v>2</v>
      </c>
      <c r="H111" s="1" t="s">
        <v>8</v>
      </c>
      <c r="I111" s="1" t="s">
        <v>127</v>
      </c>
      <c r="K111" s="3" t="s">
        <v>286</v>
      </c>
      <c r="M111" s="3">
        <v>2</v>
      </c>
      <c r="N111" s="3" t="str">
        <f t="shared" si="10"/>
        <v>ja</v>
      </c>
      <c r="O111" s="4" t="str">
        <f t="shared" si="7"/>
        <v>Yearly yield</v>
      </c>
      <c r="P111" s="4" t="s">
        <v>326</v>
      </c>
      <c r="R111" s="3">
        <v>3</v>
      </c>
      <c r="S111" s="3">
        <v>36</v>
      </c>
      <c r="T111" s="3">
        <v>60</v>
      </c>
      <c r="U111" s="3" t="s">
        <v>282</v>
      </c>
      <c r="V111" s="3" t="s">
        <v>289</v>
      </c>
      <c r="W111" s="3" t="s">
        <v>156</v>
      </c>
      <c r="X111" s="3" t="s">
        <v>156</v>
      </c>
      <c r="Y111" s="2">
        <v>1000</v>
      </c>
      <c r="Z111" s="2">
        <v>1</v>
      </c>
      <c r="AB111" s="5" t="str">
        <f>Tags!$A$1&amp;'MODBUS Register'!P111&amp;Tags!$A$2&amp;'MODBUS Register'!Q111&amp;Tags!$A$3&amp;'MODBUS Register'!B111&amp;Tags!$A$4&amp;'MODBUS Register'!R111&amp;Tags!$A$5&amp;'MODBUS Register'!S111&amp;Tags!$A$6&amp;'MODBUS Register'!T111&amp;Tags!$A$7&amp;'MODBUS Register'!U111&amp;Tags!$A$8&amp;" "&amp;'MODBUS Register'!V111&amp;Tags!$A$9&amp;'MODBUS Register'!W111&amp;Tags!$A$10&amp;'MODBUS Register'!X111&amp;Tags!$A$11&amp;'MODBUS Register'!Y111&amp;Tags!$A$12&amp;'MODBUS Register'!Z111&amp;Tags!$A$13</f>
        <v>&lt;ModbusCmd Title="PV Ertrag Jahr" Comment="" ModbusAddress="324" ModbusCmd="3" ModbusDataType="36" ModbusPollingCycle="60" Unit="&amp;lt;v.3&amp;gt; kWh" Analog="true" Sensor="true" SourceValHigh="1000" DestValHigh="1"/&gt;</v>
      </c>
    </row>
  </sheetData>
  <autoFilter ref="A1:Z111" xr:uid="{29EDAB55-A041-8E4D-90DA-226F0FEA9650}">
    <sortState xmlns:xlrd2="http://schemas.microsoft.com/office/spreadsheetml/2017/richdata2" ref="A2:Z111">
      <sortCondition ref="C1:C111"/>
    </sortState>
  </autoFilter>
  <phoneticPr fontId="2" type="noConversion"/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BC334-139E-9B4E-9F4F-03364C412A8E}">
  <dimension ref="A1:A113"/>
  <sheetViews>
    <sheetView showGridLines="0" topLeftCell="A81" zoomScale="130" zoomScaleNormal="130" workbookViewId="0">
      <selection sqref="A1:A113"/>
    </sheetView>
  </sheetViews>
  <sheetFormatPr baseColWidth="10" defaultRowHeight="16" x14ac:dyDescent="0.2"/>
  <cols>
    <col min="1" max="1" width="226.33203125" bestFit="1" customWidth="1"/>
  </cols>
  <sheetData>
    <row r="1" spans="1:1" x14ac:dyDescent="0.2">
      <c r="A1" t="s">
        <v>266</v>
      </c>
    </row>
    <row r="2" spans="1:1" x14ac:dyDescent="0.2">
      <c r="A2" t="s">
        <v>267</v>
      </c>
    </row>
    <row r="3" spans="1:1" x14ac:dyDescent="0.2">
      <c r="A3" t="str">
        <f>IF('MODBUS Register'!N2="ja",'MODBUS Register'!AB2,"")</f>
        <v>&lt;ModbusCmd Title="Batterie Aktueller Ladezustand" Comment="" ModbusAddress="210" ModbusCmd="3" ModbusDataType="36" ModbusPollingCycle="60" Unit="&amp;lt;v&amp;gt; %" Analog="true" Sensor="true" SourceValHigh="100" DestValHigh="100"/&gt;</v>
      </c>
    </row>
    <row r="4" spans="1:1" x14ac:dyDescent="0.2">
      <c r="A4" t="str">
        <f>IF('MODBUS Register'!N3="ja",'MODBUS Register'!AB3,"")</f>
        <v/>
      </c>
    </row>
    <row r="5" spans="1:1" x14ac:dyDescent="0.2">
      <c r="A5" t="str">
        <f>IF('MODBUS Register'!N4="ja",'MODBUS Register'!AB4,"")</f>
        <v/>
      </c>
    </row>
    <row r="6" spans="1:1" x14ac:dyDescent="0.2">
      <c r="A6" t="str">
        <f>IF('MODBUS Register'!N5="ja",'MODBUS Register'!AB5,"")</f>
        <v/>
      </c>
    </row>
    <row r="7" spans="1:1" x14ac:dyDescent="0.2">
      <c r="A7" t="str">
        <f>IF('MODBUS Register'!N6="ja",'MODBUS Register'!AB6,"")</f>
        <v/>
      </c>
    </row>
    <row r="8" spans="1:1" x14ac:dyDescent="0.2">
      <c r="A8" t="str">
        <f>IF('MODBUS Register'!N7="ja",'MODBUS Register'!AB7,"")</f>
        <v/>
      </c>
    </row>
    <row r="9" spans="1:1" x14ac:dyDescent="0.2">
      <c r="A9" t="str">
        <f>IF('MODBUS Register'!N8="ja",'MODBUS Register'!AB8,"")</f>
        <v/>
      </c>
    </row>
    <row r="10" spans="1:1" x14ac:dyDescent="0.2">
      <c r="A10" t="str">
        <f>IF('MODBUS Register'!N9="ja",'MODBUS Register'!AB9,"")</f>
        <v>&lt;ModbusCmd Title="Batterie Aktuelle Ladung (-) Entladung (+) Strom" Comment="" ModbusAddress="200" ModbusCmd="3" ModbusDataType="36" ModbusPollingCycle="5" Unit="&amp;lt;v.3&amp;gt; A" Analog="true" Sensor="true" SourceValHigh="100" DestValHigh="100"/&gt;</v>
      </c>
    </row>
    <row r="11" spans="1:1" x14ac:dyDescent="0.2">
      <c r="A11" t="str">
        <f>IF('MODBUS Register'!N10="ja",'MODBUS Register'!AB10,"")</f>
        <v>&lt;ModbusCmd Title="Batterie Aktuelle Ladung (-) Entladung (+) Leistung" Comment="" ModbusAddress="582" ModbusCmd="3" ModbusDataType="1" ModbusPollingCycle="5" Unit="&amp;lt;v&amp;gt; W" Analog="true" Sensor="true" SourceValHigh="100" DestValHigh="100"/&gt;</v>
      </c>
    </row>
    <row r="12" spans="1:1" x14ac:dyDescent="0.2">
      <c r="A12" t="str">
        <f>IF('MODBUS Register'!N11="ja",'MODBUS Register'!AB11,"")</f>
        <v/>
      </c>
    </row>
    <row r="13" spans="1:1" x14ac:dyDescent="0.2">
      <c r="A13" t="str">
        <f>IF('MODBUS Register'!N12="ja",'MODBUS Register'!AB12,"")</f>
        <v/>
      </c>
    </row>
    <row r="14" spans="1:1" x14ac:dyDescent="0.2">
      <c r="A14" t="str">
        <f>IF('MODBUS Register'!N13="ja",'MODBUS Register'!AB13,"")</f>
        <v/>
      </c>
    </row>
    <row r="15" spans="1:1" x14ac:dyDescent="0.2">
      <c r="A15" t="str">
        <f>IF('MODBUS Register'!N14="ja",'MODBUS Register'!AB14,"")</f>
        <v/>
      </c>
    </row>
    <row r="16" spans="1:1" x14ac:dyDescent="0.2">
      <c r="A16" t="str">
        <f>IF('MODBUS Register'!N15="ja",'MODBUS Register'!AB15,"")</f>
        <v/>
      </c>
    </row>
    <row r="17" spans="1:1" x14ac:dyDescent="0.2">
      <c r="A17" t="str">
        <f>IF('MODBUS Register'!N16="ja",'MODBUS Register'!AB16,"")</f>
        <v/>
      </c>
    </row>
    <row r="18" spans="1:1" x14ac:dyDescent="0.2">
      <c r="A18" t="str">
        <f>IF('MODBUS Register'!N17="ja",'MODBUS Register'!AB17,"")</f>
        <v/>
      </c>
    </row>
    <row r="19" spans="1:1" x14ac:dyDescent="0.2">
      <c r="A19" t="str">
        <f>IF('MODBUS Register'!N18="ja",'MODBUS Register'!AB18,"")</f>
        <v/>
      </c>
    </row>
    <row r="20" spans="1:1" x14ac:dyDescent="0.2">
      <c r="A20" t="str">
        <f>IF('MODBUS Register'!N19="ja",'MODBUS Register'!AB19,"")</f>
        <v/>
      </c>
    </row>
    <row r="21" spans="1:1" x14ac:dyDescent="0.2">
      <c r="A21" t="str">
        <f>IF('MODBUS Register'!N20="ja",'MODBUS Register'!AB20,"")</f>
        <v/>
      </c>
    </row>
    <row r="22" spans="1:1" x14ac:dyDescent="0.2">
      <c r="A22" t="str">
        <f>IF('MODBUS Register'!N21="ja",'MODBUS Register'!AB21,"")</f>
        <v>&lt;ModbusCmd Title="Batterie Verfügbarkeit" Comment="" ModbusAddress="208" ModbusCmd="3" ModbusDataType="36" ModbusPollingCycle="60" Unit="&amp;lt;v&amp;gt; " Analog="true" Sensor="true" SourceValHigh="100" DestValHigh="100"/&gt;</v>
      </c>
    </row>
    <row r="23" spans="1:1" x14ac:dyDescent="0.2">
      <c r="A23" t="str">
        <f>IF('MODBUS Register'!N22="ja",'MODBUS Register'!AB22,"")</f>
        <v/>
      </c>
    </row>
    <row r="24" spans="1:1" x14ac:dyDescent="0.2">
      <c r="A24" t="str">
        <f>IF('MODBUS Register'!N23="ja",'MODBUS Register'!AB23,"")</f>
        <v>&lt;ModbusCmd Title="Batterie Temperatur" Comment="" ModbusAddress="214" ModbusCmd="3" ModbusDataType="36" ModbusPollingCycle="60" Unit="&amp;lt;v&amp;gt; °C" Analog="true" Sensor="true" SourceValHigh="100" DestValHigh="100"/&gt;</v>
      </c>
    </row>
    <row r="25" spans="1:1" x14ac:dyDescent="0.2">
      <c r="A25" t="str">
        <f>IF('MODBUS Register'!N24="ja",'MODBUS Register'!AB24,"")</f>
        <v/>
      </c>
    </row>
    <row r="26" spans="1:1" x14ac:dyDescent="0.2">
      <c r="A26" t="str">
        <f>IF('MODBUS Register'!N25="ja",'MODBUS Register'!AB25,"")</f>
        <v/>
      </c>
    </row>
    <row r="27" spans="1:1" x14ac:dyDescent="0.2">
      <c r="A27" t="str">
        <f>IF('MODBUS Register'!N26="ja",'MODBUS Register'!AB26,"")</f>
        <v/>
      </c>
    </row>
    <row r="28" spans="1:1" x14ac:dyDescent="0.2">
      <c r="A28" t="str">
        <f>IF('MODBUS Register'!N27="ja",'MODBUS Register'!AB27,"")</f>
        <v/>
      </c>
    </row>
    <row r="29" spans="1:1" x14ac:dyDescent="0.2">
      <c r="A29" t="str">
        <f>IF('MODBUS Register'!N28="ja",'MODBUS Register'!AB28,"")</f>
        <v/>
      </c>
    </row>
    <row r="30" spans="1:1" x14ac:dyDescent="0.2">
      <c r="A30" t="str">
        <f>IF('MODBUS Register'!N29="ja",'MODBUS Register'!AB29,"")</f>
        <v/>
      </c>
    </row>
    <row r="31" spans="1:1" x14ac:dyDescent="0.2">
      <c r="A31" t="str">
        <f>IF('MODBUS Register'!N30="ja",'MODBUS Register'!AB30,"")</f>
        <v/>
      </c>
    </row>
    <row r="32" spans="1:1" x14ac:dyDescent="0.2">
      <c r="A32" t="str">
        <f>IF('MODBUS Register'!N31="ja",'MODBUS Register'!AB31,"")</f>
        <v/>
      </c>
    </row>
    <row r="33" spans="1:1" x14ac:dyDescent="0.2">
      <c r="A33" t="str">
        <f>IF('MODBUS Register'!N32="ja",'MODBUS Register'!AB32,"")</f>
        <v/>
      </c>
    </row>
    <row r="34" spans="1:1" x14ac:dyDescent="0.2">
      <c r="A34" t="str">
        <f>IF('MODBUS Register'!N33="ja",'MODBUS Register'!AB33,"")</f>
        <v/>
      </c>
    </row>
    <row r="35" spans="1:1" x14ac:dyDescent="0.2">
      <c r="A35" t="str">
        <f>IF('MODBUS Register'!N34="ja",'MODBUS Register'!AB34,"")</f>
        <v/>
      </c>
    </row>
    <row r="36" spans="1:1" x14ac:dyDescent="0.2">
      <c r="A36" t="str">
        <f>IF('MODBUS Register'!N35="ja",'MODBUS Register'!AB35,"")</f>
        <v/>
      </c>
    </row>
    <row r="37" spans="1:1" x14ac:dyDescent="0.2">
      <c r="A37" t="str">
        <f>IF('MODBUS Register'!N36="ja",'MODBUS Register'!AB36,"")</f>
        <v>&lt;ModbusCmd Title="PV Ertrag Tag" Comment="" ModbusAddress="322" ModbusCmd="3" ModbusDataType="36" ModbusPollingCycle="60" Unit="&amp;lt;v.3&amp;gt; kWh" Analog="true" Sensor="true" SourceValHigh="1000" DestValHigh="1"/&gt;</v>
      </c>
    </row>
    <row r="38" spans="1:1" x14ac:dyDescent="0.2">
      <c r="A38" t="str">
        <f>IF('MODBUS Register'!N37="ja",'MODBUS Register'!AB37,"")</f>
        <v/>
      </c>
    </row>
    <row r="39" spans="1:1" x14ac:dyDescent="0.2">
      <c r="A39" t="str">
        <f>IF('MODBUS Register'!N38="ja",'MODBUS Register'!AB38,"")</f>
        <v/>
      </c>
    </row>
    <row r="40" spans="1:1" x14ac:dyDescent="0.2">
      <c r="A40" t="str">
        <f>IF('MODBUS Register'!N39="ja",'MODBUS Register'!AB39,"")</f>
        <v/>
      </c>
    </row>
    <row r="41" spans="1:1" x14ac:dyDescent="0.2">
      <c r="A41" t="str">
        <f>IF('MODBUS Register'!N40="ja",'MODBUS Register'!AB40,"")</f>
        <v/>
      </c>
    </row>
    <row r="42" spans="1:1" x14ac:dyDescent="0.2">
      <c r="A42" t="str">
        <f>IF('MODBUS Register'!N41="ja",'MODBUS Register'!AB41,"")</f>
        <v/>
      </c>
    </row>
    <row r="43" spans="1:1" x14ac:dyDescent="0.2">
      <c r="A43" t="str">
        <f>IF('MODBUS Register'!N42="ja",'MODBUS Register'!AB42,"")</f>
        <v/>
      </c>
    </row>
    <row r="44" spans="1:1" x14ac:dyDescent="0.2">
      <c r="A44" t="str">
        <f>IF('MODBUS Register'!N43="ja",'MODBUS Register'!AB43,"")</f>
        <v>&lt;ModbusCmd Title="Eigenverbrauch Batterie" Comment="" ModbusAddress="106" ModbusCmd="3" ModbusDataType="36" ModbusPollingCycle="5" Unit="&amp;lt;v.3&amp;gt; W" Analog="true" Sensor="true" SourceValHigh="100" DestValHigh="100"/&gt;</v>
      </c>
    </row>
    <row r="45" spans="1:1" x14ac:dyDescent="0.2">
      <c r="A45" t="str">
        <f>IF('MODBUS Register'!N44="ja",'MODBUS Register'!AB44,"")</f>
        <v>&lt;ModbusCmd Title="Eigenverbrauch Netz" Comment="" ModbusAddress="108" ModbusCmd="3" ModbusDataType="36" ModbusPollingCycle="5" Unit="&amp;lt;v.3&amp;gt; W" Analog="true" Sensor="true" SourceValHigh="100" DestValHigh="100"/&gt;</v>
      </c>
    </row>
    <row r="46" spans="1:1" x14ac:dyDescent="0.2">
      <c r="A46" t="str">
        <f>IF('MODBUS Register'!N45="ja",'MODBUS Register'!AB45,"")</f>
        <v>&lt;ModbusCmd Title="Eigenverbrauch PV" Comment="" ModbusAddress="116" ModbusCmd="3" ModbusDataType="36" ModbusPollingCycle="5" Unit="&amp;lt;v.3&amp;gt; W" Analog="true" Sensor="true" SourceValHigh="100" DestValHigh="100"/&gt;</v>
      </c>
    </row>
    <row r="47" spans="1:1" x14ac:dyDescent="0.2">
      <c r="A47" t="str">
        <f>IF('MODBUS Register'!N46="ja",'MODBUS Register'!AB46,"")</f>
        <v/>
      </c>
    </row>
    <row r="48" spans="1:1" x14ac:dyDescent="0.2">
      <c r="A48" t="str">
        <f>IF('MODBUS Register'!N47="ja",'MODBUS Register'!AB47,"")</f>
        <v>&lt;ModbusCmd Title="PV Aktuelle Wechselrichter Erzeugungsleistung" Comment="" ModbusAddress="575" ModbusCmd="3" ModbusDataType="1" ModbusPollingCycle="60" Unit="&amp;lt;v&amp;gt; W" Analog="true" Sensor="true" SourceValHigh="100" DestValHigh="100"/&gt;</v>
      </c>
    </row>
    <row r="49" spans="1:1" x14ac:dyDescent="0.2">
      <c r="A49" t="str">
        <f>IF('MODBUS Register'!N48="ja",'MODBUS Register'!AB48,"")</f>
        <v/>
      </c>
    </row>
    <row r="50" spans="1:1" x14ac:dyDescent="0.2">
      <c r="A50" t="str">
        <f>IF('MODBUS Register'!N49="ja",'MODBUS Register'!AB49,"")</f>
        <v/>
      </c>
    </row>
    <row r="51" spans="1:1" x14ac:dyDescent="0.2">
      <c r="A51" t="str">
        <f>IF('MODBUS Register'!N50="ja",'MODBUS Register'!AB50,"")</f>
        <v/>
      </c>
    </row>
    <row r="52" spans="1:1" x14ac:dyDescent="0.2">
      <c r="A52" t="str">
        <f>IF('MODBUS Register'!N51="ja",'MODBUS Register'!AB51,"")</f>
        <v/>
      </c>
    </row>
    <row r="53" spans="1:1" x14ac:dyDescent="0.2">
      <c r="A53" t="str">
        <f>IF('MODBUS Register'!N52="ja",'MODBUS Register'!AB52,"")</f>
        <v/>
      </c>
    </row>
    <row r="54" spans="1:1" x14ac:dyDescent="0.2">
      <c r="A54" t="str">
        <f>IF('MODBUS Register'!N53="ja",'MODBUS Register'!AB53,"")</f>
        <v/>
      </c>
    </row>
    <row r="55" spans="1:1" x14ac:dyDescent="0.2">
      <c r="A55" t="str">
        <f>IF('MODBUS Register'!N54="ja",'MODBUS Register'!AB54,"")</f>
        <v/>
      </c>
    </row>
    <row r="56" spans="1:1" x14ac:dyDescent="0.2">
      <c r="A56" t="str">
        <f>IF('MODBUS Register'!N55="ja",'MODBUS Register'!AB55,"")</f>
        <v>&lt;ModbusCmd Title="PV Wechselrichter  Status" Comment="" ModbusAddress="56" ModbusCmd="3" ModbusDataType="" ModbusPollingCycle="5" Unit="&amp;lt;v&amp;gt; " Analog="true" Sensor="true" SourceValHigh="100" DestValHigh="100"/&gt;</v>
      </c>
    </row>
    <row r="57" spans="1:1" x14ac:dyDescent="0.2">
      <c r="A57" t="str">
        <f>IF('MODBUS Register'!N56="ja",'MODBUS Register'!AB56,"")</f>
        <v/>
      </c>
    </row>
    <row r="58" spans="1:1" x14ac:dyDescent="0.2">
      <c r="A58" t="str">
        <f>IF('MODBUS Register'!N57="ja",'MODBUS Register'!AB57,"")</f>
        <v/>
      </c>
    </row>
    <row r="59" spans="1:1" x14ac:dyDescent="0.2">
      <c r="A59" t="str">
        <f>IF('MODBUS Register'!N58="ja",'MODBUS Register'!AB58,"")</f>
        <v/>
      </c>
    </row>
    <row r="60" spans="1:1" x14ac:dyDescent="0.2">
      <c r="A60" t="str">
        <f>IF('MODBUS Register'!N59="ja",'MODBUS Register'!AB59,"")</f>
        <v/>
      </c>
    </row>
    <row r="61" spans="1:1" x14ac:dyDescent="0.2">
      <c r="A61" t="str">
        <f>IF('MODBUS Register'!N60="ja",'MODBUS Register'!AB60,"")</f>
        <v/>
      </c>
    </row>
    <row r="62" spans="1:1" x14ac:dyDescent="0.2">
      <c r="A62" t="str">
        <f>IF('MODBUS Register'!N61="ja",'MODBUS Register'!AB61,"")</f>
        <v/>
      </c>
    </row>
    <row r="63" spans="1:1" x14ac:dyDescent="0.2">
      <c r="A63" t="str">
        <f>IF('MODBUS Register'!N62="ja",'MODBUS Register'!AB62,"")</f>
        <v/>
      </c>
    </row>
    <row r="64" spans="1:1" x14ac:dyDescent="0.2">
      <c r="A64" t="str">
        <f>IF('MODBUS Register'!N63="ja",'MODBUS Register'!AB63,"")</f>
        <v/>
      </c>
    </row>
    <row r="65" spans="1:1" x14ac:dyDescent="0.2">
      <c r="A65" t="str">
        <f>IF('MODBUS Register'!N64="ja",'MODBUS Register'!AB64,"")</f>
        <v/>
      </c>
    </row>
    <row r="66" spans="1:1" x14ac:dyDescent="0.2">
      <c r="A66" t="str">
        <f>IF('MODBUS Register'!N65="ja",'MODBUS Register'!AB65,"")</f>
        <v/>
      </c>
    </row>
    <row r="67" spans="1:1" x14ac:dyDescent="0.2">
      <c r="A67" t="str">
        <f>IF('MODBUS Register'!N66="ja",'MODBUS Register'!AB66,"")</f>
        <v/>
      </c>
    </row>
    <row r="68" spans="1:1" x14ac:dyDescent="0.2">
      <c r="A68" t="str">
        <f>IF('MODBUS Register'!N67="ja",'MODBUS Register'!AB67,"")</f>
        <v>&lt;ModbusCmd Title="PV Ertrag Monat" Comment="" ModbusAddress="326" ModbusCmd="3" ModbusDataType="36" ModbusPollingCycle="60" Unit="&amp;lt;v.3&amp;gt; kWh" Analog="true" Sensor="true" SourceValHigh="1000" DestValHigh="1"/&gt;</v>
      </c>
    </row>
    <row r="69" spans="1:1" x14ac:dyDescent="0.2">
      <c r="A69" t="str">
        <f>IF('MODBUS Register'!N68="ja",'MODBUS Register'!AB68,"")</f>
        <v/>
      </c>
    </row>
    <row r="70" spans="1:1" x14ac:dyDescent="0.2">
      <c r="A70" t="str">
        <f>IF('MODBUS Register'!N69="ja",'MODBUS Register'!AB69,"")</f>
        <v>&lt;ModbusCmd Title="Batterie Anzahl Ladezyklen" Comment="" ModbusAddress="194" ModbusCmd="3" ModbusDataType="36" ModbusPollingCycle="3600" Unit="&amp;lt;v&amp;gt; " Analog="true" Sensor="true" SourceValHigh="100" DestValHigh="100"/&gt;</v>
      </c>
    </row>
    <row r="71" spans="1:1" x14ac:dyDescent="0.2">
      <c r="A71" t="str">
        <f>IF('MODBUS Register'!N70="ja",'MODBUS Register'!AB70,"")</f>
        <v/>
      </c>
    </row>
    <row r="72" spans="1:1" x14ac:dyDescent="0.2">
      <c r="A72" t="str">
        <f>IF('MODBUS Register'!N71="ja",'MODBUS Register'!AB71,"")</f>
        <v/>
      </c>
    </row>
    <row r="73" spans="1:1" x14ac:dyDescent="0.2">
      <c r="A73" t="str">
        <f>IF('MODBUS Register'!N72="ja",'MODBUS Register'!AB72,"")</f>
        <v/>
      </c>
    </row>
    <row r="74" spans="1:1" x14ac:dyDescent="0.2">
      <c r="A74" t="str">
        <f>IF('MODBUS Register'!N73="ja",'MODBUS Register'!AB73,"")</f>
        <v>&lt;ModbusCmd Title="PV Leistung DC 1" Comment="" ModbusAddress="260" ModbusCmd="3" ModbusDataType="36" ModbusPollingCycle="60" Unit="&amp;lt;v.3&amp;gt; W" Analog="true" Sensor="true" SourceValHigh="100" DestValHigh="100"/&gt;</v>
      </c>
    </row>
    <row r="75" spans="1:1" x14ac:dyDescent="0.2">
      <c r="A75" t="str">
        <f>IF('MODBUS Register'!N74="ja",'MODBUS Register'!AB74,"")</f>
        <v>&lt;ModbusCmd Title="PV Leistung DC 2" Comment="" ModbusAddress="270" ModbusCmd="3" ModbusDataType="36" ModbusPollingCycle="60" Unit="&amp;lt;v.3&amp;gt; W" Analog="true" Sensor="true" SourceValHigh="100" DestValHigh="100"/&gt;</v>
      </c>
    </row>
    <row r="76" spans="1:1" x14ac:dyDescent="0.2">
      <c r="A76" t="str">
        <f>IF('MODBUS Register'!N75="ja",'MODBUS Register'!AB75,"")</f>
        <v/>
      </c>
    </row>
    <row r="77" spans="1:1" x14ac:dyDescent="0.2">
      <c r="A77" t="str">
        <f>IF('MODBUS Register'!N76="ja",'MODBUS Register'!AB76,"")</f>
        <v/>
      </c>
    </row>
    <row r="78" spans="1:1" x14ac:dyDescent="0.2">
      <c r="A78" t="str">
        <f>IF('MODBUS Register'!N77="ja",'MODBUS Register'!AB77,"")</f>
        <v/>
      </c>
    </row>
    <row r="79" spans="1:1" x14ac:dyDescent="0.2">
      <c r="A79" t="str">
        <f>IF('MODBUS Register'!N78="ja",'MODBUS Register'!AB78,"")</f>
        <v/>
      </c>
    </row>
    <row r="80" spans="1:1" x14ac:dyDescent="0.2">
      <c r="A80" t="str">
        <f>IF('MODBUS Register'!N79="ja",'MODBUS Register'!AB79,"")</f>
        <v/>
      </c>
    </row>
    <row r="81" spans="1:1" x14ac:dyDescent="0.2">
      <c r="A81" t="str">
        <f>IF('MODBUS Register'!N80="ja",'MODBUS Register'!AB80,"")</f>
        <v>&lt;ModbusCmd Title="Batterie PSSB Sicherung Status" Comment="" ModbusAddress="202" ModbusCmd="3" ModbusDataType="36" ModbusPollingCycle="60" Unit="&amp;lt;v&amp;gt; " Analog="true" Sensor="true" SourceValHigh="100" DestValHigh="100"/&gt;</v>
      </c>
    </row>
    <row r="82" spans="1:1" x14ac:dyDescent="0.2">
      <c r="A82" t="str">
        <f>IF('MODBUS Register'!N81="ja",'MODBUS Register'!AB81,"")</f>
        <v/>
      </c>
    </row>
    <row r="83" spans="1:1" x14ac:dyDescent="0.2">
      <c r="A83" t="str">
        <f>IF('MODBUS Register'!N82="ja",'MODBUS Register'!AB82,"")</f>
        <v/>
      </c>
    </row>
    <row r="84" spans="1:1" x14ac:dyDescent="0.2">
      <c r="A84" t="str">
        <f>IF('MODBUS Register'!N83="ja",'MODBUS Register'!AB83,"")</f>
        <v/>
      </c>
    </row>
    <row r="85" spans="1:1" x14ac:dyDescent="0.2">
      <c r="A85" t="str">
        <f>IF('MODBUS Register'!N84="ja",'MODBUS Register'!AB84,"")</f>
        <v/>
      </c>
    </row>
    <row r="86" spans="1:1" x14ac:dyDescent="0.2">
      <c r="A86" t="str">
        <f>IF('MODBUS Register'!N85="ja",'MODBUS Register'!AB85,"")</f>
        <v/>
      </c>
    </row>
    <row r="87" spans="1:1" x14ac:dyDescent="0.2">
      <c r="A87" t="str">
        <f>IF('MODBUS Register'!N86="ja",'MODBUS Register'!AB86,"")</f>
        <v>&lt;ModbusCmd Title="Netz Status Energy Manager" Comment="" ModbusAddress="104" ModbusCmd="3" ModbusDataType="2" ModbusPollingCycle="5" Unit="&amp;lt;v&amp;gt; " Analog="true" Sensor="true" SourceValHigh="100" DestValHigh="100"/&gt;</v>
      </c>
    </row>
    <row r="88" spans="1:1" x14ac:dyDescent="0.2">
      <c r="A88" t="str">
        <f>IF('MODBUS Register'!N87="ja",'MODBUS Register'!AB87,"")</f>
        <v/>
      </c>
    </row>
    <row r="89" spans="1:1" x14ac:dyDescent="0.2">
      <c r="A89" t="str">
        <f>IF('MODBUS Register'!N88="ja",'MODBUS Register'!AB88,"")</f>
        <v/>
      </c>
    </row>
    <row r="90" spans="1:1" x14ac:dyDescent="0.2">
      <c r="A90" t="str">
        <f>IF('MODBUS Register'!N89="ja",'MODBUS Register'!AB89,"")</f>
        <v/>
      </c>
    </row>
    <row r="91" spans="1:1" x14ac:dyDescent="0.2">
      <c r="A91" t="str">
        <f>IF('MODBUS Register'!N90="ja",'MODBUS Register'!AB90,"")</f>
        <v/>
      </c>
    </row>
    <row r="92" spans="1:1" x14ac:dyDescent="0.2">
      <c r="A92" t="str">
        <f>IF('MODBUS Register'!N91="ja",'MODBUS Register'!AB91,"")</f>
        <v/>
      </c>
    </row>
    <row r="93" spans="1:1" x14ac:dyDescent="0.2">
      <c r="A93" t="str">
        <f>IF('MODBUS Register'!N92="ja",'MODBUS Register'!AB92,"")</f>
        <v/>
      </c>
    </row>
    <row r="94" spans="1:1" x14ac:dyDescent="0.2">
      <c r="A94" t="str">
        <f>IF('MODBUS Register'!N93="ja",'MODBUS Register'!AB93,"")</f>
        <v>&lt;ModbusCmd Title="Gesamteigenverbrauch" Comment="" ModbusAddress="118" ModbusCmd="3" ModbusDataType="36" ModbusPollingCycle="60" Unit="&amp;lt;v.3&amp;gt; kWh" Analog="true" Sensor="true" SourceValHigh="1000" DestValHigh="1"/&gt;</v>
      </c>
    </row>
    <row r="95" spans="1:1" x14ac:dyDescent="0.2">
      <c r="A95" t="str">
        <f>IF('MODBUS Register'!N94="ja",'MODBUS Register'!AB94,"")</f>
        <v>&lt;ModbusCmd Title="Gesamteigenverbrauch Batterie" Comment="" ModbusAddress="110" ModbusCmd="3" ModbusDataType="36" ModbusPollingCycle="60" Unit="&amp;lt;v.3&amp;gt; kWh" Analog="true" Sensor="true" SourceValHigh="1000" DestValHigh="1"/&gt;</v>
      </c>
    </row>
    <row r="96" spans="1:1" x14ac:dyDescent="0.2">
      <c r="A96" t="str">
        <f>IF('MODBUS Register'!N95="ja",'MODBUS Register'!AB95,"")</f>
        <v>&lt;ModbusCmd Title="Gesamteigenverbrauch Netz" Comment="" ModbusAddress="112" ModbusCmd="3" ModbusDataType="36" ModbusPollingCycle="60" Unit="&amp;lt;v.3&amp;gt; kWh" Analog="true" Sensor="true" SourceValHigh="1000" DestValHigh="1"/&gt;</v>
      </c>
    </row>
    <row r="97" spans="1:1" x14ac:dyDescent="0.2">
      <c r="A97" t="str">
        <f>IF('MODBUS Register'!N96="ja",'MODBUS Register'!AB96,"")</f>
        <v>&lt;ModbusCmd Title="Gesamteigenverbrauch PV" Comment="" ModbusAddress="114" ModbusCmd="3" ModbusDataType="36" ModbusPollingCycle="60" Unit="&amp;lt;v.3&amp;gt; kWh" Analog="true" Sensor="true" SourceValHigh="1000" DestValHigh="1"/&gt;</v>
      </c>
    </row>
    <row r="98" spans="1:1" x14ac:dyDescent="0.2">
      <c r="A98" t="str">
        <f>IF('MODBUS Register'!N97="ja",'MODBUS Register'!AB97,"")</f>
        <v>&lt;ModbusCmd Title="Gesamteigenverbrauchsrate" Comment="" ModbusAddress="124" ModbusCmd="3" ModbusDataType="36" ModbusPollingCycle="60" Unit="&amp;lt;v.3&amp;gt; %" Analog="true" Sensor="true" SourceValHigh="100" DestValHigh="100"/&gt;</v>
      </c>
    </row>
    <row r="99" spans="1:1" x14ac:dyDescent="0.2">
      <c r="A99" t="str">
        <f>IF('MODBUS Register'!N98="ja",'MODBUS Register'!AB98,"")</f>
        <v/>
      </c>
    </row>
    <row r="100" spans="1:1" x14ac:dyDescent="0.2">
      <c r="A100" t="str">
        <f>IF('MODBUS Register'!N99="ja",'MODBUS Register'!AB99,"")</f>
        <v>&lt;ModbusCmd Title="PV Ertrag gesamt" Comment="" ModbusAddress="320" ModbusCmd="3" ModbusDataType="36" ModbusPollingCycle="60" Unit="&amp;lt;v.3&amp;gt; kWh" Analog="true" Sensor="true" SourceValHigh="1000" DestValHigh="1"/&gt;</v>
      </c>
    </row>
    <row r="101" spans="1:1" x14ac:dyDescent="0.2">
      <c r="A101" t="str">
        <f>IF('MODBUS Register'!N100="ja",'MODBUS Register'!AB100,"")</f>
        <v/>
      </c>
    </row>
    <row r="102" spans="1:1" x14ac:dyDescent="0.2">
      <c r="A102" t="str">
        <f>IF('MODBUS Register'!N101="ja",'MODBUS Register'!AB101,"")</f>
        <v/>
      </c>
    </row>
    <row r="103" spans="1:1" x14ac:dyDescent="0.2">
      <c r="A103" t="str">
        <f>IF('MODBUS Register'!N102="ja",'MODBUS Register'!AB102,"")</f>
        <v/>
      </c>
    </row>
    <row r="104" spans="1:1" x14ac:dyDescent="0.2">
      <c r="A104" t="str">
        <f>IF('MODBUS Register'!N103="ja",'MODBUS Register'!AB103,"")</f>
        <v/>
      </c>
    </row>
    <row r="105" spans="1:1" x14ac:dyDescent="0.2">
      <c r="A105" t="str">
        <f>IF('MODBUS Register'!N104="ja",'MODBUS Register'!AB104,"")</f>
        <v/>
      </c>
    </row>
    <row r="106" spans="1:1" x14ac:dyDescent="0.2">
      <c r="A106" t="str">
        <f>IF('MODBUS Register'!N105="ja",'MODBUS Register'!AB105,"")</f>
        <v/>
      </c>
    </row>
    <row r="107" spans="1:1" x14ac:dyDescent="0.2">
      <c r="A107" t="str">
        <f>IF('MODBUS Register'!N106="ja",'MODBUS Register'!AB106,"")</f>
        <v/>
      </c>
    </row>
    <row r="108" spans="1:1" x14ac:dyDescent="0.2">
      <c r="A108" t="str">
        <f>IF('MODBUS Register'!N107="ja",'MODBUS Register'!AB107,"")</f>
        <v/>
      </c>
    </row>
    <row r="109" spans="1:1" x14ac:dyDescent="0.2">
      <c r="A109" t="str">
        <f>IF('MODBUS Register'!N108="ja",'MODBUS Register'!AB108,"")</f>
        <v/>
      </c>
    </row>
    <row r="110" spans="1:1" x14ac:dyDescent="0.2">
      <c r="A110" t="str">
        <f>IF('MODBUS Register'!N109="ja",'MODBUS Register'!AB109,"")</f>
        <v/>
      </c>
    </row>
    <row r="111" spans="1:1" x14ac:dyDescent="0.2">
      <c r="A111" t="str">
        <f>IF('MODBUS Register'!N110="ja",'MODBUS Register'!AB110,"")</f>
        <v>&lt;ModbusCmd Title="PV Wechselrichter Betriebsstunden" Comment="" ModbusAddress="144" ModbusCmd="3" ModbusDataType="36" ModbusPollingCycle="60" Unit="&amp;lt;v&amp;gt; h" Analog="true" Sensor="true" SourceValHigh="3600" DestValHigh="1"/&gt;</v>
      </c>
    </row>
    <row r="112" spans="1:1" x14ac:dyDescent="0.2">
      <c r="A112" t="str">
        <f>IF('MODBUS Register'!N111="ja",'MODBUS Register'!AB111,"")</f>
        <v>&lt;ModbusCmd Title="PV Ertrag Jahr" Comment="" ModbusAddress="324" ModbusCmd="3" ModbusDataType="36" ModbusPollingCycle="60" Unit="&amp;lt;v.3&amp;gt; kWh" Analog="true" Sensor="true" SourceValHigh="1000" DestValHigh="1"/&gt;</v>
      </c>
    </row>
    <row r="113" spans="1:1" x14ac:dyDescent="0.2">
      <c r="A113" t="s">
        <v>268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216D-3029-C244-A461-B0032179604D}">
  <dimension ref="A1:A13"/>
  <sheetViews>
    <sheetView zoomScale="130" zoomScaleNormal="130" workbookViewId="0">
      <selection activeCell="A8" sqref="A8"/>
    </sheetView>
  </sheetViews>
  <sheetFormatPr baseColWidth="10" defaultRowHeight="16" x14ac:dyDescent="0.2"/>
  <cols>
    <col min="1" max="1" width="21" bestFit="1" customWidth="1"/>
  </cols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264</v>
      </c>
    </row>
    <row r="8" spans="1:1" x14ac:dyDescent="0.2">
      <c r="A8" t="s">
        <v>284</v>
      </c>
    </row>
    <row r="9" spans="1:1" x14ac:dyDescent="0.2">
      <c r="A9" t="s">
        <v>137</v>
      </c>
    </row>
    <row r="10" spans="1:1" x14ac:dyDescent="0.2">
      <c r="A10" t="s">
        <v>138</v>
      </c>
    </row>
    <row r="11" spans="1:1" x14ac:dyDescent="0.2">
      <c r="A11" t="s">
        <v>139</v>
      </c>
    </row>
    <row r="12" spans="1:1" x14ac:dyDescent="0.2">
      <c r="A12" t="s">
        <v>140</v>
      </c>
    </row>
    <row r="13" spans="1:1" x14ac:dyDescent="0.2">
      <c r="A13" t="s">
        <v>141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MODBUS Register</vt:lpstr>
      <vt:lpstr>XML</vt:lpstr>
      <vt:lpstr>Tags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Scharringer</dc:creator>
  <cp:lastModifiedBy>Christian Scharringer</cp:lastModifiedBy>
  <dcterms:created xsi:type="dcterms:W3CDTF">2020-06-09T10:59:38Z</dcterms:created>
  <dcterms:modified xsi:type="dcterms:W3CDTF">2020-06-27T13:06:44Z</dcterms:modified>
</cp:coreProperties>
</file>